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84632276a496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Your plan" sheetId="1" r:id="R1eed5ccf76444752"/>
    <x:sheet xmlns:r="http://schemas.openxmlformats.org/officeDocument/2006/relationships" name="Example" sheetId="2" r:id="R83644b9334774bb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[Red](#,##0.00);–"/>
  </x:numFmts>
  <x:fonts count="6">
    <x:font>
      <x:sz val="11"/>
      <x:name val="Carlito"/>
    </x:font>
    <x:font>
      <x:sz val="11"/>
      <x:color rgb="FF182B41"/>
      <x:name val="Arial"/>
    </x:font>
    <x:font>
      <x:b/>
      <x:sz val="19"/>
      <x:color rgb="FFFFFFFF"/>
      <x:name val="Arial"/>
    </x:font>
    <x:font>
      <x:b/>
      <x:sz val="11"/>
      <x:color rgb="FF173C39"/>
      <x:name val="Arial"/>
    </x:font>
    <x:font>
      <x:sz val="11"/>
      <x:color rgb="FF0757B8"/>
      <x:name val="Arial"/>
    </x:font>
    <x:font>
      <x:sz val="11"/>
      <x:color rgb="FF111111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42B43"/>
      </x:patternFill>
    </x:fill>
    <x:fill>
      <x:patternFill patternType="solid">
        <x:fgColor rgb="FFDCECE9"/>
      </x:patternFill>
    </x:fill>
    <x:fill>
      <x:patternFill patternType="solid">
        <x:fgColor rgb="FFEEF5F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5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/>
    <x:xf numFmtId="0" fontId="3" fillId="3" borderId="0" xfId="0" applyNumberFormat="1" applyFont="1" applyFill="1" applyBorder="1"/>
    <x:xf numFmtId="0" fontId="1" fillId="4" borderId="0" xfId="0" applyNumberFormat="1" applyFont="1" applyFill="1" applyBorder="1"/>
    <x:xf numFmtId="0" fontId="4" fillId="4" borderId="0" xfId="0" applyNumberFormat="1" applyFont="1" applyFill="1" applyBorder="1"/>
    <x:xf numFmtId="200" fontId="4" fillId="4" borderId="0" xfId="0" applyNumberFormat="1" applyFont="1" applyFill="1" applyBorder="1"/>
    <x:xf numFmtId="0" fontId="1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/>
    <x:xf numFmtId="200" fontId="5" fillId="0" borderId="0" xfId="0" applyNumberFormat="1" applyFont="1" applyFill="1" applyBorder="1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778fef7fde4d21" /><Relationship Type="http://schemas.openxmlformats.org/officeDocument/2006/relationships/theme" Target="/xl/theme/theme1.xml" Id="R528a19dd191d4575" /><Relationship Type="http://schemas.openxmlformats.org/officeDocument/2006/relationships/sharedStrings" Target="/xl/sharedStrings.xml" Id="R77dd9850ab604f10" /><Relationship Type="http://schemas.openxmlformats.org/officeDocument/2006/relationships/worksheet" Target="/xl/worksheets/sheet1.xml" Id="R1eed5ccf76444752" /><Relationship Type="http://schemas.openxmlformats.org/officeDocument/2006/relationships/worksheet" Target="/xl/worksheets/sheet2.xml" Id="R83644b9334774bb9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1" hidden="0" customWidth="1"/>
    <x:col min="2" max="2" width="18" hidden="0" customWidth="1"/>
    <x:col min="3" max="3" width="18" hidden="0" customWidth="1"/>
    <x:col min="4" max="4" width="29" hidden="0" customWidth="1"/>
    <x:col min="5" max="5" width="18" hidden="0" customWidth="1"/>
    <x:col min="6" max="6" width="18" hidden="0" customWidth="1"/>
  </x:cols>
  <x:sheetData>
    <x:row r="1" ht="36" customHeight="1">
      <x:c r="A1" s="3" t="str">
        <x:v>Variable-income budget and reserve runway</x:v>
      </x:c>
      <x:c r="B1" s="4"/>
      <x:c r="C1" s="4"/>
      <x:c r="D1" s="4"/>
      <x:c r="E1" s="4"/>
      <x:c r="F1" s="4"/>
    </x:row>
    <x:row r="2" ht="35" customHeight="1">
      <x:c r="A2" s="5" t="str">
        <x:v>BLANK WORKSHEET — type into blue cells; black cells calculate automatically.</x:v>
      </x:c>
      <x:c r="B2" s="5"/>
      <x:c r="C2" s="5"/>
      <x:c r="D2" s="5"/>
      <x:c r="E2" s="5"/>
      <x:c r="F2" s="5"/>
    </x:row>
    <x:row r="3" ht="35" customHeight="1">
      <x:c r="A3" s="5" t="str">
        <x:v>Use one currency throughout. No bank connection, macros, external feeds or personal advice.</x:v>
      </x:c>
      <x:c r="B3" s="5"/>
      <x:c r="C3" s="5"/>
      <x:c r="D3" s="5"/>
      <x:c r="E3" s="5"/>
      <x:c r="F3" s="5"/>
    </x:row>
    <x:row r="4" ht="35" customHeight="1">
      <x:c r="A4" s="5" t="str">
        <x:v>Enter up to 12 actual take-home income observations. Blank months are excluded; zero-income months count.</x:v>
      </x:c>
      <x:c r="B4" s="5"/>
      <x:c r="C4" s="5"/>
      <x:c r="D4" s="5"/>
      <x:c r="E4" s="5"/>
      <x:c r="F4" s="5"/>
    </x:row>
    <x:row r="5" ht="35" customHeight="1">
      <x:c r="A5" s="5" t="str">
        <x:v>History is descriptive, not an income forecast. Required monthly costs should include tax reserves if not withheld.</x:v>
      </x:c>
      <x:c r="B5" s="5"/>
      <x:c r="C5" s="5"/>
      <x:c r="D5" s="5"/>
      <x:c r="E5" s="5"/>
      <x:c r="F5" s="5"/>
    </x:row>
    <x:row r="6" ht="24" customHeight="1">
      <x:c r="A6" s="1"/>
      <x:c r="B6" s="1"/>
      <x:c r="C6" s="1"/>
      <x:c r="D6" s="1"/>
      <x:c r="E6" s="1"/>
      <x:c r="F6" s="1"/>
    </x:row>
    <x:row r="7" ht="24" customHeight="1">
      <x:c r="A7" s="1"/>
      <x:c r="B7" s="1"/>
      <x:c r="C7" s="1"/>
      <x:c r="D7" s="1"/>
      <x:c r="E7" s="1"/>
      <x:c r="F7" s="1"/>
    </x:row>
    <x:row r="8" ht="34" customHeight="1">
      <x:c r="A8" s="7" t="str">
        <x:v>Observation</x:v>
      </x:c>
      <x:c r="B8" s="7" t="str">
        <x:v>Net income</x:v>
      </x:c>
      <x:c r="C8" s="1"/>
      <x:c r="D8" s="12" t="str">
        <x:v>Measure</x:v>
      </x:c>
      <x:c r="E8" s="7" t="str">
        <x:v>Amount</x:v>
      </x:c>
      <x:c r="F8" s="7" t="str">
        <x:v>Units</x:v>
      </x:c>
    </x:row>
    <x:row r="9" ht="34" customHeight="1">
      <x:c r="A9" s="1" t="n">
        <x:v>1</x:v>
      </x:c>
      <x:c r="B9" s="10"/>
      <x:c r="C9" s="1"/>
      <x:c r="D9" s="5" t="str">
        <x:v>Average observed</x:v>
      </x:c>
      <x:c r="E9" s="14" t="str">
        <x:f>IF(COUNT(B9:B20)=0,"",SUM(B9:B20)/COUNT(B9:B20))</x:f>
      </x:c>
      <x:c r="F9" s="1"/>
    </x:row>
    <x:row r="10" ht="34" customHeight="1">
      <x:c r="A10" s="1" t="n">
        <x:v>2</x:v>
      </x:c>
      <x:c r="B10" s="10"/>
      <x:c r="C10" s="1"/>
      <x:c r="D10" s="5" t="str">
        <x:v>Lowest observed</x:v>
      </x:c>
      <x:c r="E10" s="14" t="str">
        <x:f>IF(COUNT(B9:B20)=0,"",MIN(B9:B20))</x:f>
      </x:c>
      <x:c r="F10" s="1"/>
    </x:row>
    <x:row r="11" ht="34" customHeight="1">
      <x:c r="A11" s="1" t="n">
        <x:v>3</x:v>
      </x:c>
      <x:c r="B11" s="10"/>
      <x:c r="C11" s="1"/>
      <x:c r="D11" s="5" t="str">
        <x:v>Required monthly costs</x:v>
      </x:c>
      <x:c r="E11" s="10"/>
      <x:c r="F11" s="1"/>
    </x:row>
    <x:row r="12" ht="34" customHeight="1">
      <x:c r="A12" s="1" t="n">
        <x:v>4</x:v>
      </x:c>
      <x:c r="B12" s="10"/>
      <x:c r="C12" s="1"/>
      <x:c r="D12" s="5" t="str">
        <x:v>Cash reserve</x:v>
      </x:c>
      <x:c r="E12" s="10"/>
      <x:c r="F12" s="1"/>
    </x:row>
    <x:row r="13" ht="34" customHeight="1">
      <x:c r="A13" s="1" t="n">
        <x:v>5</x:v>
      </x:c>
      <x:c r="B13" s="10"/>
      <x:c r="C13" s="1"/>
      <x:c r="D13" s="5" t="str">
        <x:v>Average less costs</x:v>
      </x:c>
      <x:c r="E13" s="14" t="str">
        <x:f>IF(OR(COUNT(B9:B20)=0,COUNT(E11)=0),"",E9-E11)</x:f>
      </x:c>
      <x:c r="F13" s="1"/>
    </x:row>
    <x:row r="14" ht="34" customHeight="1">
      <x:c r="A14" s="1" t="n">
        <x:v>6</x:v>
      </x:c>
      <x:c r="B14" s="10"/>
      <x:c r="C14" s="1"/>
      <x:c r="D14" s="5" t="str">
        <x:v>Low month shortfall</x:v>
      </x:c>
      <x:c r="E14" s="14" t="str">
        <x:f>IF(OR(COUNT(B9:B20)=0,COUNT(E11)=0),"",MAX(0,E11-E10))</x:f>
      </x:c>
      <x:c r="F14" s="1"/>
    </x:row>
    <x:row r="15" ht="34" customHeight="1">
      <x:c r="A15" s="1" t="n">
        <x:v>7</x:v>
      </x:c>
      <x:c r="B15" s="10"/>
      <x:c r="C15" s="1"/>
      <x:c r="D15" s="5" t="str">
        <x:v>Reserve / monthly costs</x:v>
      </x:c>
      <x:c r="E15" s="14" t="str">
        <x:f>IF(OR(COUNT(E11:E12)&lt;2,E11&lt;=0),"",E12/E11)</x:f>
      </x:c>
      <x:c r="F15" s="1" t="str">
        <x:v>Months</x:v>
      </x:c>
    </x:row>
    <x:row r="16" ht="34" customHeight="1">
      <x:c r="A16" s="1" t="n">
        <x:v>8</x:v>
      </x:c>
      <x:c r="B16" s="10"/>
      <x:c r="C16" s="1"/>
      <x:c r="D16" s="5" t="str">
        <x:v>Reserve / low shortfall</x:v>
      </x:c>
      <x:c r="E16" s="14" t="str">
        <x:f>IF(OR(COUNT(E12)=0,COUNT(E14)=0,E14&lt;=0),"",E12/E14)</x:f>
      </x:c>
      <x:c r="F16" s="1" t="str">
        <x:v>Months</x:v>
      </x:c>
    </x:row>
    <x:row r="17" ht="24" customHeight="1">
      <x:c r="A17" s="1" t="n">
        <x:v>9</x:v>
      </x:c>
      <x:c r="B17" s="10"/>
      <x:c r="C17" s="1"/>
      <x:c r="D17" s="1"/>
      <x:c r="E17" s="1"/>
      <x:c r="F17" s="1"/>
    </x:row>
    <x:row r="18" ht="24" customHeight="1">
      <x:c r="A18" s="1" t="n">
        <x:v>10</x:v>
      </x:c>
      <x:c r="B18" s="10"/>
      <x:c r="C18" s="1"/>
      <x:c r="D18" s="1"/>
      <x:c r="E18" s="1"/>
      <x:c r="F18" s="1"/>
    </x:row>
    <x:row r="19" ht="24" customHeight="1">
      <x:c r="A19" s="1" t="n">
        <x:v>11</x:v>
      </x:c>
      <x:c r="B19" s="10"/>
      <x:c r="C19" s="1"/>
      <x:c r="D19" s="1"/>
      <x:c r="E19" s="1"/>
      <x:c r="F19" s="1"/>
    </x:row>
    <x:row r="20" ht="24" customHeight="1">
      <x:c r="A20" s="1" t="n">
        <x:v>12</x:v>
      </x:c>
      <x:c r="B20" s="10"/>
      <x:c r="C20" s="1"/>
      <x:c r="D20" s="1"/>
      <x:c r="E20" s="1"/>
      <x:c r="F20" s="1"/>
    </x:row>
    <x:row r="21" ht="24" customHeight="1">
      <x:c r="A21" s="1"/>
      <x:c r="B21" s="1"/>
      <x:c r="C21" s="1"/>
      <x:c r="D21" s="1"/>
      <x:c r="E21" s="1"/>
      <x:c r="F21" s="1"/>
    </x:row>
    <x:row r="22" ht="24" customHeight="1">
      <x:c r="A22" s="1"/>
      <x:c r="B22" s="1"/>
      <x:c r="C22" s="1"/>
      <x:c r="D22" s="1"/>
      <x:c r="E22" s="1"/>
      <x:c r="F22" s="1"/>
    </x:row>
    <x:row r="23" ht="35" customHeight="1">
      <x:c r="A23" s="5" t="str">
        <x:v>Runway rows assume constant costs or repeated low-income shortfalls. They exclude interest and future shocks.</x:v>
      </x:c>
      <x:c r="B23" s="5"/>
      <x:c r="C23" s="5"/>
      <x:c r="D23" s="5"/>
      <x:c r="E23" s="5"/>
      <x:c r="F23" s="5"/>
    </x:row>
    <x:row r="24" ht="24" customHeight="1">
      <x:c r="A24" s="1"/>
      <x:c r="B24" s="1"/>
      <x:c r="C24" s="1"/>
      <x:c r="D24" s="1"/>
      <x:c r="E24" s="1"/>
      <x:c r="F24" s="1"/>
    </x:row>
    <x:row r="25" ht="35" customHeight="1">
      <x:c r="A25" s="5" t="str">
        <x:v>Blank runway means unavailable (missing inputs or zero denominator), not unlimited safety.</x:v>
      </x:c>
      <x:c r="B25" s="5"/>
      <x:c r="C25" s="5"/>
      <x:c r="D25" s="5"/>
      <x:c r="E25" s="5"/>
      <x:c r="F25" s="5"/>
    </x:row>
    <x:row r="26" ht="24" customHeight="1">
      <x:c r="A26" s="1"/>
      <x:c r="B26" s="1"/>
      <x:c r="C26" s="1"/>
      <x:c r="D26" s="1"/>
      <x:c r="E26" s="1"/>
      <x:c r="F26" s="1"/>
    </x:row>
    <x:row r="27" ht="24" customHeight="1">
      <x:c r="A27" s="1"/>
      <x:c r="B27" s="1"/>
      <x:c r="C27" s="1"/>
      <x:c r="D27" s="1"/>
      <x:c r="E27" s="1"/>
      <x:c r="F27" s="1"/>
    </x:row>
    <x:row r="28" ht="24" customHeight="1">
      <x:c r="A28" s="1"/>
      <x:c r="B28" s="1"/>
      <x:c r="C28" s="1"/>
      <x:c r="D28" s="1"/>
      <x:c r="E28" s="1"/>
      <x:c r="F28" s="1"/>
    </x:row>
    <x:row r="29" ht="24" customHeight="1">
      <x:c r="A29" s="1"/>
      <x:c r="B29" s="1"/>
      <x:c r="C29" s="1"/>
      <x:c r="D29" s="1"/>
      <x:c r="E29" s="1"/>
      <x:c r="F29" s="1"/>
    </x:row>
    <x:row r="30" ht="24" customHeight="1">
      <x:c r="A30" s="1"/>
      <x:c r="B30" s="1"/>
      <x:c r="C30" s="1"/>
      <x:c r="D30" s="1"/>
      <x:c r="E30" s="1"/>
      <x:c r="F30" s="1"/>
    </x:row>
    <x:row r="31" ht="24" customHeight="1">
      <x:c r="A31" s="1"/>
      <x:c r="B31" s="1"/>
      <x:c r="C31" s="1"/>
      <x:c r="D31" s="1"/>
      <x:c r="E31" s="1"/>
      <x:c r="F31" s="1"/>
    </x:row>
    <x:row r="32" ht="24" customHeight="1">
      <x:c r="A32" s="1"/>
      <x:c r="B32" s="1"/>
      <x:c r="C32" s="1"/>
      <x:c r="D32" s="1"/>
      <x:c r="E32" s="1"/>
      <x:c r="F32" s="1"/>
    </x:row>
    <x:row r="33" ht="24" customHeight="1">
      <x:c r="A33" s="1"/>
      <x:c r="B33" s="1"/>
      <x:c r="C33" s="1"/>
      <x:c r="D33" s="1"/>
      <x:c r="E33" s="1"/>
      <x:c r="F33" s="1"/>
    </x:row>
    <x:row r="34" ht="24" customHeight="1">
      <x:c r="A34" s="1"/>
      <x:c r="B34" s="1"/>
      <x:c r="C34" s="1"/>
      <x:c r="D34" s="1"/>
      <x:c r="E34" s="1"/>
      <x:c r="F34" s="1"/>
    </x:row>
    <x:row r="35" ht="24" customHeight="1">
      <x:c r="A35" s="1"/>
      <x:c r="B35" s="1"/>
      <x:c r="C35" s="1"/>
      <x:c r="D35" s="1"/>
      <x:c r="E35" s="1"/>
      <x:c r="F35" s="1"/>
    </x:row>
    <x:row r="36" ht="24" customHeight="1">
      <x:c r="A36" s="1"/>
      <x:c r="B36" s="1"/>
      <x:c r="C36" s="1"/>
      <x:c r="D36" s="1"/>
      <x:c r="E36" s="1"/>
      <x:c r="F36" s="1"/>
    </x:row>
  </x:sheetData>
  <x:mergeCells>
    <x:mergeCell ref="A1:F1"/>
    <x:mergeCell ref="A2:F2"/>
    <x:mergeCell ref="A3:F3"/>
    <x:mergeCell ref="A4:F4"/>
    <x:mergeCell ref="A5:F5"/>
    <x:mergeCell ref="A23:F23"/>
    <x:mergeCell ref="A25:F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8" topLeftCell="A9" activePane="bottomLeft" state="frozen"/>
    </x:sheetView>
  </x:sheetViews>
  <x:sheetFormatPr defaultRowHeight="15"/>
  <x:cols>
    <x:col min="1" max="1" width="31" hidden="0" customWidth="1"/>
    <x:col min="2" max="2" width="18" hidden="0" customWidth="1"/>
    <x:col min="3" max="3" width="18" hidden="0" customWidth="1"/>
    <x:col min="4" max="4" width="29" hidden="0" customWidth="1"/>
    <x:col min="5" max="5" width="18" hidden="0" customWidth="1"/>
    <x:col min="6" max="6" width="18" hidden="0" customWidth="1"/>
  </x:cols>
  <x:sheetData>
    <x:row r="1" ht="36" customHeight="1">
      <x:c r="A1" s="3" t="str">
        <x:v>Variable-income budget and reserve runway</x:v>
      </x:c>
      <x:c r="B1" s="4"/>
      <x:c r="C1" s="4"/>
      <x:c r="D1" s="4"/>
      <x:c r="E1" s="4"/>
      <x:c r="F1" s="4"/>
    </x:row>
    <x:row r="2" ht="35" customHeight="1">
      <x:c r="A2" s="5" t="str">
        <x:v>ILLUSTRATIVE EXAMPLE — invented inputs. Replace them before making decisions.</x:v>
      </x:c>
      <x:c r="B2" s="5"/>
      <x:c r="C2" s="5"/>
      <x:c r="D2" s="5"/>
      <x:c r="E2" s="5"/>
      <x:c r="F2" s="5"/>
    </x:row>
    <x:row r="3" ht="35" customHeight="1">
      <x:c r="A3" s="5" t="str">
        <x:v>Use one currency throughout. No bank connection, macros, external feeds or personal advice.</x:v>
      </x:c>
      <x:c r="B3" s="5"/>
      <x:c r="C3" s="5"/>
      <x:c r="D3" s="5"/>
      <x:c r="E3" s="5"/>
      <x:c r="F3" s="5"/>
    </x:row>
    <x:row r="4" ht="35" customHeight="1">
      <x:c r="A4" s="5" t="str">
        <x:v>Enter up to 12 actual take-home income observations. Blank months are excluded; zero-income months count.</x:v>
      </x:c>
      <x:c r="B4" s="5"/>
      <x:c r="C4" s="5"/>
      <x:c r="D4" s="5"/>
      <x:c r="E4" s="5"/>
      <x:c r="F4" s="5"/>
    </x:row>
    <x:row r="5" ht="35" customHeight="1">
      <x:c r="A5" s="5" t="str">
        <x:v>History is descriptive, not an income forecast. Required monthly costs should include tax reserves if not withheld.</x:v>
      </x:c>
      <x:c r="B5" s="5"/>
      <x:c r="C5" s="5"/>
      <x:c r="D5" s="5"/>
      <x:c r="E5" s="5"/>
      <x:c r="F5" s="5"/>
    </x:row>
    <x:row r="6" ht="24" customHeight="1">
      <x:c r="A6" s="1"/>
      <x:c r="B6" s="1"/>
      <x:c r="C6" s="1"/>
      <x:c r="D6" s="1"/>
      <x:c r="E6" s="1"/>
      <x:c r="F6" s="1"/>
    </x:row>
    <x:row r="7" ht="24" customHeight="1">
      <x:c r="A7" s="1"/>
      <x:c r="B7" s="1"/>
      <x:c r="C7" s="1"/>
      <x:c r="D7" s="1"/>
      <x:c r="E7" s="1"/>
      <x:c r="F7" s="1"/>
    </x:row>
    <x:row r="8" ht="34" customHeight="1">
      <x:c r="A8" s="7" t="str">
        <x:v>Observation</x:v>
      </x:c>
      <x:c r="B8" s="7" t="str">
        <x:v>Net income</x:v>
      </x:c>
      <x:c r="C8" s="1"/>
      <x:c r="D8" s="12" t="str">
        <x:v>Measure</x:v>
      </x:c>
      <x:c r="E8" s="7" t="str">
        <x:v>Amount</x:v>
      </x:c>
      <x:c r="F8" s="7" t="str">
        <x:v>Units</x:v>
      </x:c>
    </x:row>
    <x:row r="9" ht="34" customHeight="1">
      <x:c r="A9" s="1" t="n">
        <x:v>1</x:v>
      </x:c>
      <x:c r="B9" s="10" t="n">
        <x:v>2500</x:v>
      </x:c>
      <x:c r="C9" s="1"/>
      <x:c r="D9" s="5" t="str">
        <x:v>Average observed</x:v>
      </x:c>
      <x:c r="E9" s="14" t="n">
        <x:f>IF(COUNT(B9:B20)=0,"",SUM(B9:B20)/COUNT(B9:B20))</x:f>
        <x:v>3000</x:v>
      </x:c>
      <x:c r="F9" s="1"/>
    </x:row>
    <x:row r="10" ht="34" customHeight="1">
      <x:c r="A10" s="1" t="n">
        <x:v>2</x:v>
      </x:c>
      <x:c r="B10" s="10" t="n">
        <x:v>3500</x:v>
      </x:c>
      <x:c r="C10" s="1"/>
      <x:c r="D10" s="5" t="str">
        <x:v>Lowest observed</x:v>
      </x:c>
      <x:c r="E10" s="14" t="n">
        <x:f>IF(COUNT(B9:B20)=0,"",MIN(B9:B20))</x:f>
        <x:v>2500</x:v>
      </x:c>
      <x:c r="F10" s="1"/>
    </x:row>
    <x:row r="11" ht="34" customHeight="1">
      <x:c r="A11" s="1" t="n">
        <x:v>3</x:v>
      </x:c>
      <x:c r="B11" s="10" t="n">
        <x:v>2500</x:v>
      </x:c>
      <x:c r="C11" s="1"/>
      <x:c r="D11" s="5" t="str">
        <x:v>Required monthly costs</x:v>
      </x:c>
      <x:c r="E11" s="10" t="n">
        <x:v>2800</x:v>
      </x:c>
      <x:c r="F11" s="1"/>
    </x:row>
    <x:row r="12" ht="34" customHeight="1">
      <x:c r="A12" s="1" t="n">
        <x:v>4</x:v>
      </x:c>
      <x:c r="B12" s="10" t="n">
        <x:v>3500</x:v>
      </x:c>
      <x:c r="C12" s="1"/>
      <x:c r="D12" s="5" t="str">
        <x:v>Cash reserve</x:v>
      </x:c>
      <x:c r="E12" s="10" t="n">
        <x:v>8400</x:v>
      </x:c>
      <x:c r="F12" s="1"/>
    </x:row>
    <x:row r="13" ht="34" customHeight="1">
      <x:c r="A13" s="1" t="n">
        <x:v>5</x:v>
      </x:c>
      <x:c r="B13" s="10" t="n">
        <x:v>2500</x:v>
      </x:c>
      <x:c r="C13" s="1"/>
      <x:c r="D13" s="5" t="str">
        <x:v>Average less costs</x:v>
      </x:c>
      <x:c r="E13" s="14" t="n">
        <x:f>IF(OR(COUNT(B9:B20)=0,COUNT(E11)=0),"",E9-E11)</x:f>
        <x:v>200</x:v>
      </x:c>
      <x:c r="F13" s="1"/>
    </x:row>
    <x:row r="14" ht="34" customHeight="1">
      <x:c r="A14" s="1" t="n">
        <x:v>6</x:v>
      </x:c>
      <x:c r="B14" s="10" t="n">
        <x:v>3500</x:v>
      </x:c>
      <x:c r="C14" s="1"/>
      <x:c r="D14" s="5" t="str">
        <x:v>Low month shortfall</x:v>
      </x:c>
      <x:c r="E14" s="14" t="n">
        <x:f>IF(OR(COUNT(B9:B20)=0,COUNT(E11)=0),"",MAX(0,E11-E10))</x:f>
        <x:v>300</x:v>
      </x:c>
      <x:c r="F14" s="1"/>
    </x:row>
    <x:row r="15" ht="34" customHeight="1">
      <x:c r="A15" s="1" t="n">
        <x:v>7</x:v>
      </x:c>
      <x:c r="B15" s="10" t="n">
        <x:v>2500</x:v>
      </x:c>
      <x:c r="C15" s="1"/>
      <x:c r="D15" s="5" t="str">
        <x:v>Reserve / monthly costs</x:v>
      </x:c>
      <x:c r="E15" s="14" t="n">
        <x:f>IF(OR(COUNT(E11:E12)&lt;2,E11&lt;=0),"",E12/E11)</x:f>
        <x:v>3</x:v>
      </x:c>
      <x:c r="F15" s="1" t="str">
        <x:v>Months</x:v>
      </x:c>
    </x:row>
    <x:row r="16" ht="34" customHeight="1">
      <x:c r="A16" s="1" t="n">
        <x:v>8</x:v>
      </x:c>
      <x:c r="B16" s="10" t="n">
        <x:v>3500</x:v>
      </x:c>
      <x:c r="C16" s="1"/>
      <x:c r="D16" s="5" t="str">
        <x:v>Reserve / low shortfall</x:v>
      </x:c>
      <x:c r="E16" s="14" t="n">
        <x:f>IF(OR(COUNT(E12)=0,COUNT(E14)=0,E14&lt;=0),"",E12/E14)</x:f>
        <x:v>28</x:v>
      </x:c>
      <x:c r="F16" s="1" t="str">
        <x:v>Months</x:v>
      </x:c>
    </x:row>
    <x:row r="17" ht="24" customHeight="1">
      <x:c r="A17" s="1" t="n">
        <x:v>9</x:v>
      </x:c>
      <x:c r="B17" s="10" t="n">
        <x:v>2500</x:v>
      </x:c>
      <x:c r="C17" s="1"/>
      <x:c r="D17" s="1"/>
      <x:c r="E17" s="1"/>
      <x:c r="F17" s="1"/>
    </x:row>
    <x:row r="18" ht="24" customHeight="1">
      <x:c r="A18" s="1" t="n">
        <x:v>10</x:v>
      </x:c>
      <x:c r="B18" s="10" t="n">
        <x:v>3500</x:v>
      </x:c>
      <x:c r="C18" s="1"/>
      <x:c r="D18" s="1"/>
      <x:c r="E18" s="1"/>
      <x:c r="F18" s="1"/>
    </x:row>
    <x:row r="19" ht="24" customHeight="1">
      <x:c r="A19" s="1" t="n">
        <x:v>11</x:v>
      </x:c>
      <x:c r="B19" s="10" t="n">
        <x:v>2500</x:v>
      </x:c>
      <x:c r="C19" s="1"/>
      <x:c r="D19" s="1"/>
      <x:c r="E19" s="1"/>
      <x:c r="F19" s="1"/>
    </x:row>
    <x:row r="20" ht="24" customHeight="1">
      <x:c r="A20" s="1" t="n">
        <x:v>12</x:v>
      </x:c>
      <x:c r="B20" s="10" t="n">
        <x:v>3500</x:v>
      </x:c>
      <x:c r="C20" s="1"/>
      <x:c r="D20" s="1"/>
      <x:c r="E20" s="1"/>
      <x:c r="F20" s="1"/>
    </x:row>
    <x:row r="21" ht="24" customHeight="1">
      <x:c r="A21" s="1"/>
      <x:c r="B21" s="1"/>
      <x:c r="C21" s="1"/>
      <x:c r="D21" s="1"/>
      <x:c r="E21" s="1"/>
      <x:c r="F21" s="1"/>
    </x:row>
    <x:row r="22" ht="24" customHeight="1">
      <x:c r="A22" s="1"/>
      <x:c r="B22" s="1"/>
      <x:c r="C22" s="1"/>
      <x:c r="D22" s="1"/>
      <x:c r="E22" s="1"/>
      <x:c r="F22" s="1"/>
    </x:row>
    <x:row r="23" ht="35" customHeight="1">
      <x:c r="A23" s="5" t="str">
        <x:v>Runway rows assume constant costs or repeated low-income shortfalls. They exclude interest and future shocks.</x:v>
      </x:c>
      <x:c r="B23" s="5"/>
      <x:c r="C23" s="5"/>
      <x:c r="D23" s="5"/>
      <x:c r="E23" s="5"/>
      <x:c r="F23" s="5"/>
    </x:row>
    <x:row r="24" ht="24" customHeight="1">
      <x:c r="A24" s="1"/>
      <x:c r="B24" s="1"/>
      <x:c r="C24" s="1"/>
      <x:c r="D24" s="1"/>
      <x:c r="E24" s="1"/>
      <x:c r="F24" s="1"/>
    </x:row>
    <x:row r="25" ht="35" customHeight="1">
      <x:c r="A25" s="5" t="str">
        <x:v>Blank runway means unavailable (missing inputs or zero denominator), not unlimited safety.</x:v>
      </x:c>
      <x:c r="B25" s="5"/>
      <x:c r="C25" s="5"/>
      <x:c r="D25" s="5"/>
      <x:c r="E25" s="5"/>
      <x:c r="F25" s="5"/>
    </x:row>
    <x:row r="26" ht="24" customHeight="1">
      <x:c r="A26" s="1"/>
      <x:c r="B26" s="1"/>
      <x:c r="C26" s="1"/>
      <x:c r="D26" s="1"/>
      <x:c r="E26" s="1"/>
      <x:c r="F26" s="1"/>
    </x:row>
    <x:row r="27" ht="24" customHeight="1">
      <x:c r="A27" s="1"/>
      <x:c r="B27" s="1"/>
      <x:c r="C27" s="1"/>
      <x:c r="D27" s="1"/>
      <x:c r="E27" s="1"/>
      <x:c r="F27" s="1"/>
    </x:row>
    <x:row r="28" ht="24" customHeight="1">
      <x:c r="A28" s="1"/>
      <x:c r="B28" s="1"/>
      <x:c r="C28" s="1"/>
      <x:c r="D28" s="1"/>
      <x:c r="E28" s="1"/>
      <x:c r="F28" s="1"/>
    </x:row>
    <x:row r="29" ht="24" customHeight="1">
      <x:c r="A29" s="1"/>
      <x:c r="B29" s="1"/>
      <x:c r="C29" s="1"/>
      <x:c r="D29" s="1"/>
      <x:c r="E29" s="1"/>
      <x:c r="F29" s="1"/>
    </x:row>
    <x:row r="30" ht="24" customHeight="1">
      <x:c r="A30" s="1"/>
      <x:c r="B30" s="1"/>
      <x:c r="C30" s="1"/>
      <x:c r="D30" s="1"/>
      <x:c r="E30" s="1"/>
      <x:c r="F30" s="1"/>
    </x:row>
    <x:row r="31" ht="24" customHeight="1">
      <x:c r="A31" s="1"/>
      <x:c r="B31" s="1"/>
      <x:c r="C31" s="1"/>
      <x:c r="D31" s="1"/>
      <x:c r="E31" s="1"/>
      <x:c r="F31" s="1"/>
    </x:row>
    <x:row r="32" ht="24" customHeight="1">
      <x:c r="A32" s="1"/>
      <x:c r="B32" s="1"/>
      <x:c r="C32" s="1"/>
      <x:c r="D32" s="1"/>
      <x:c r="E32" s="1"/>
      <x:c r="F32" s="1"/>
    </x:row>
    <x:row r="33" ht="24" customHeight="1">
      <x:c r="A33" s="1"/>
      <x:c r="B33" s="1"/>
      <x:c r="C33" s="1"/>
      <x:c r="D33" s="1"/>
      <x:c r="E33" s="1"/>
      <x:c r="F33" s="1"/>
    </x:row>
    <x:row r="34" ht="24" customHeight="1">
      <x:c r="A34" s="1"/>
      <x:c r="B34" s="1"/>
      <x:c r="C34" s="1"/>
      <x:c r="D34" s="1"/>
      <x:c r="E34" s="1"/>
      <x:c r="F34" s="1"/>
    </x:row>
    <x:row r="35" ht="24" customHeight="1">
      <x:c r="A35" s="1"/>
      <x:c r="B35" s="1"/>
      <x:c r="C35" s="1"/>
      <x:c r="D35" s="1"/>
      <x:c r="E35" s="1"/>
      <x:c r="F35" s="1"/>
    </x:row>
    <x:row r="36" ht="24" customHeight="1">
      <x:c r="A36" s="1"/>
      <x:c r="B36" s="1"/>
      <x:c r="C36" s="1"/>
      <x:c r="D36" s="1"/>
      <x:c r="E36" s="1"/>
      <x:c r="F36" s="1"/>
    </x:row>
  </x:sheetData>
  <x:mergeCells>
    <x:mergeCell ref="A1:F1"/>
    <x:mergeCell ref="A2:F2"/>
    <x:mergeCell ref="A3:F3"/>
    <x:mergeCell ref="A4:F4"/>
    <x:mergeCell ref="A5:F5"/>
    <x:mergeCell ref="A23:F23"/>
    <x:mergeCell ref="A25:F25"/>
  </x:mergeCells>
  <x:pageMargins left="0.7" right="0.7" top="0.75" bottom="0.75" header="0.3" footer="0.3"/>
</x:worksheet>
</file>