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f8fb425b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6c86fb5a29b84f2e"/>
    <x:sheet xmlns:r="http://schemas.openxmlformats.org/officeDocument/2006/relationships" name="Example" sheetId="2" r:id="R1ab5f20c19f449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0.0%"/>
  </x:numFmts>
  <x:fonts count="6">
    <x:font>
      <x:sz val="11"/>
      <x:name val="Carlito"/>
    </x:font>
    <x:font>
      <x:sz val="11"/>
      <x:color rgb="FF182B41"/>
      <x:name val="Arial"/>
    </x:font>
    <x:font>
      <x:b/>
      <x:sz val="19"/>
      <x:color rgb="FFFFFFFF"/>
      <x:name val="Arial"/>
    </x:font>
    <x:font>
      <x:b/>
      <x:sz val="11"/>
      <x:color rgb="FF173C39"/>
      <x:name val="Arial"/>
    </x:font>
    <x:font>
      <x:sz val="11"/>
      <x:color rgb="FF0757B8"/>
      <x:name val="Arial"/>
    </x:font>
    <x:font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DCECE9"/>
      </x:patternFill>
    </x:fill>
    <x:fill>
      <x:patternFill patternType="solid">
        <x:fgColor rgb="FFEEF5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7680605e2496e" /><Relationship Type="http://schemas.openxmlformats.org/officeDocument/2006/relationships/theme" Target="/xl/theme/theme1.xml" Id="Rd92019b87d7b4198" /><Relationship Type="http://schemas.openxmlformats.org/officeDocument/2006/relationships/sharedStrings" Target="/xl/sharedStrings.xml" Id="Ree817784f5704f9a" /><Relationship Type="http://schemas.openxmlformats.org/officeDocument/2006/relationships/worksheet" Target="/xl/worksheets/sheet1.xml" Id="R6c86fb5a29b84f2e" /><Relationship Type="http://schemas.openxmlformats.org/officeDocument/2006/relationships/worksheet" Target="/xl/worksheets/sheet2.xml" Id="R1ab5f20c19f449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6" customHeight="1">
      <x:c r="A1" s="3" t="str">
        <x:v>Linear-position trading journal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5" customHeight="1">
      <x:c r="A2" s="5" t="str">
        <x:v>BLANK WORKSHEET — type into blue cells; black cells calculate automatically.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35" customHeight="1">
      <x:c r="A4" s="5" t="str">
        <x:v>One row per position; one account currency. Supports linear positions with a price multiplier, not options payoffs or inverse contracts.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35" customHeight="1">
      <x:c r="A5" s="5" t="str">
        <x:v>Side: 1 long, -1 short. Closed trades require exit, positive quantity/multiplier, fees and positive initial monetary risk.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35" customHeight="1">
      <x:c r="A6" s="5" t="str">
        <x:v>Open rows stay blank in P/L and R. Fees are total non-negative account-currency costs. Breakeven is net P/L = 0.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7" t="str">
        <x:v>Date / label</x:v>
      </x:c>
      <x:c r="B8" s="7" t="str">
        <x:v>Symbol</x:v>
      </x:c>
      <x:c r="C8" s="7" t="str">
        <x:v>Side ±1</x:v>
      </x:c>
      <x:c r="D8" s="7" t="str">
        <x:v>Entry</x:v>
      </x:c>
      <x:c r="E8" s="7" t="str">
        <x:v>Exit</x:v>
      </x:c>
      <x:c r="F8" s="7" t="str">
        <x:v>Quantity</x:v>
      </x:c>
      <x:c r="G8" s="7" t="str">
        <x:v>Multiplier</x:v>
      </x:c>
      <x:c r="H8" s="7" t="str">
        <x:v>Total fees</x:v>
      </x:c>
      <x:c r="I8" s="7" t="str">
        <x:v>Initial risk</x:v>
      </x:c>
      <x:c r="J8" s="7" t="str">
        <x:v>Net P/L</x:v>
      </x:c>
      <x:c r="K8" s="7" t="str">
        <x:v>R multiple</x:v>
      </x:c>
      <x:c r="L8" s="7" t="str">
        <x:v>Status</x:v>
      </x:c>
      <x:c r="M8" s="7" t="str">
        <x:v>Gross P/L</x:v>
      </x:c>
      <x:c r="N8" s="7" t="str">
        <x:v>Input check</x:v>
      </x:c>
    </x:row>
    <x:row r="9" ht="24" customHeight="1">
      <x:c r="A9" s="9"/>
      <x:c r="B9" s="9"/>
      <x:c r="C9" s="10"/>
      <x:c r="D9" s="10"/>
      <x:c r="E9" s="10"/>
      <x:c r="F9" s="10"/>
      <x:c r="G9" s="10"/>
      <x:c r="H9" s="10"/>
      <x:c r="I9" s="10"/>
      <x:c r="J9" s="13" t="str">
        <x:f>IF(N9="Closed",M9-H9,"")</x:f>
      </x:c>
      <x:c r="K9" s="13" t="str">
        <x:f>IF(N9="Closed",J9/I9,"")</x:f>
      </x:c>
      <x:c r="L9" s="1" t="str">
        <x:f>IF(N9="","",N9)</x:f>
      </x:c>
      <x:c r="M9" s="13" t="str">
        <x:f>IF(N9="Closed",(E9-D9)*C9*F9*G9,"")</x:f>
      </x:c>
      <x:c r="N9" s="1" t="str">
        <x:f>IF(COUNTA(A9:I9)=0,"",IF(OR(COUNT(C9:D9)&lt;2,AND(C9&lt;&gt;1,C9&lt;&gt;-1),D9&lt;0,COUNT(F9:I9)&lt;4,F9&lt;=0,G9&lt;=0,H9&lt;0,I9&lt;=0),"Check inputs",IF(COUNT(E9)=0,"Open",IF(E9&lt;0,"Check inputs","Closed"))))</x:f>
      </x:c>
    </x:row>
    <x:row r="10" ht="24" customHeight="1">
      <x:c r="A10" s="9"/>
      <x:c r="B10" s="9"/>
      <x:c r="C10" s="10"/>
      <x:c r="D10" s="10"/>
      <x:c r="E10" s="10"/>
      <x:c r="F10" s="10"/>
      <x:c r="G10" s="10"/>
      <x:c r="H10" s="10"/>
      <x:c r="I10" s="10"/>
      <x:c r="J10" s="13" t="str">
        <x:f>IF(N10="Closed",M10-H10,"")</x:f>
      </x:c>
      <x:c r="K10" s="13" t="str">
        <x:f>IF(N10="Closed",J10/I10,"")</x:f>
      </x:c>
      <x:c r="L10" s="1" t="str">
        <x:f>IF(N10="","",N10)</x:f>
      </x:c>
      <x:c r="M10" s="13" t="str">
        <x:f>IF(N10="Closed",(E10-D10)*C10*F10*G10,"")</x:f>
      </x:c>
      <x:c r="N10" s="1" t="str">
        <x:f>IF(COUNTA(A10:I10)=0,"",IF(OR(COUNT(C10:D10)&lt;2,AND(C10&lt;&gt;1,C10&lt;&gt;-1),D10&lt;0,COUNT(F10:I10)&lt;4,F10&lt;=0,G10&lt;=0,H10&lt;0,I10&lt;=0),"Check inputs",IF(COUNT(E10)=0,"Open",IF(E10&lt;0,"Check inputs","Closed"))))</x:f>
      </x:c>
    </x:row>
    <x:row r="11" ht="24" customHeight="1">
      <x:c r="A11" s="9"/>
      <x:c r="B11" s="9"/>
      <x:c r="C11" s="10"/>
      <x:c r="D11" s="10"/>
      <x:c r="E11" s="10"/>
      <x:c r="F11" s="10"/>
      <x:c r="G11" s="10"/>
      <x:c r="H11" s="10"/>
      <x:c r="I11" s="10"/>
      <x:c r="J11" s="13" t="str">
        <x:f>IF(N11="Closed",M11-H11,"")</x:f>
      </x:c>
      <x:c r="K11" s="13" t="str">
        <x:f>IF(N11="Closed",J11/I11,"")</x:f>
      </x:c>
      <x:c r="L11" s="1" t="str">
        <x:f>IF(N11="","",N11)</x:f>
      </x:c>
      <x:c r="M11" s="13" t="str">
        <x:f>IF(N11="Closed",(E11-D11)*C11*F11*G11,"")</x:f>
      </x:c>
      <x:c r="N11" s="1" t="str">
        <x:f>IF(COUNTA(A11:I11)=0,"",IF(OR(COUNT(C11:D11)&lt;2,AND(C11&lt;&gt;1,C11&lt;&gt;-1),D11&lt;0,COUNT(F11:I11)&lt;4,F11&lt;=0,G11&lt;=0,H11&lt;0,I11&lt;=0),"Check inputs",IF(COUNT(E11)=0,"Open",IF(E11&lt;0,"Check inputs","Closed"))))</x:f>
      </x:c>
    </x:row>
    <x:row r="12" ht="24" customHeight="1">
      <x:c r="A12" s="9"/>
      <x:c r="B12" s="9"/>
      <x:c r="C12" s="10"/>
      <x:c r="D12" s="10"/>
      <x:c r="E12" s="10"/>
      <x:c r="F12" s="10"/>
      <x:c r="G12" s="10"/>
      <x:c r="H12" s="10"/>
      <x:c r="I12" s="10"/>
      <x:c r="J12" s="13" t="str">
        <x:f>IF(N12="Closed",M12-H12,"")</x:f>
      </x:c>
      <x:c r="K12" s="13" t="str">
        <x:f>IF(N12="Closed",J12/I12,"")</x:f>
      </x:c>
      <x:c r="L12" s="1" t="str">
        <x:f>IF(N12="","",N12)</x:f>
      </x:c>
      <x:c r="M12" s="13" t="str">
        <x:f>IF(N12="Closed",(E12-D12)*C12*F12*G12,"")</x:f>
      </x:c>
      <x:c r="N12" s="1" t="str">
        <x:f>IF(COUNTA(A12:I12)=0,"",IF(OR(COUNT(C12:D12)&lt;2,AND(C12&lt;&gt;1,C12&lt;&gt;-1),D12&lt;0,COUNT(F12:I12)&lt;4,F12&lt;=0,G12&lt;=0,H12&lt;0,I12&lt;=0),"Check inputs",IF(COUNT(E12)=0,"Open",IF(E12&lt;0,"Check inputs","Closed"))))</x:f>
      </x:c>
    </x:row>
    <x:row r="13" ht="24" customHeight="1">
      <x:c r="A13" s="9"/>
      <x:c r="B13" s="9"/>
      <x:c r="C13" s="10"/>
      <x:c r="D13" s="10"/>
      <x:c r="E13" s="10"/>
      <x:c r="F13" s="10"/>
      <x:c r="G13" s="10"/>
      <x:c r="H13" s="10"/>
      <x:c r="I13" s="10"/>
      <x:c r="J13" s="13" t="str">
        <x:f>IF(N13="Closed",M13-H13,"")</x:f>
      </x:c>
      <x:c r="K13" s="13" t="str">
        <x:f>IF(N13="Closed",J13/I13,"")</x:f>
      </x:c>
      <x:c r="L13" s="1" t="str">
        <x:f>IF(N13="","",N13)</x:f>
      </x:c>
      <x:c r="M13" s="13" t="str">
        <x:f>IF(N13="Closed",(E13-D13)*C13*F13*G13,"")</x:f>
      </x:c>
      <x:c r="N13" s="1" t="str">
        <x:f>IF(COUNTA(A13:I13)=0,"",IF(OR(COUNT(C13:D13)&lt;2,AND(C13&lt;&gt;1,C13&lt;&gt;-1),D13&lt;0,COUNT(F13:I13)&lt;4,F13&lt;=0,G13&lt;=0,H13&lt;0,I13&lt;=0),"Check inputs",IF(COUNT(E13)=0,"Open",IF(E13&lt;0,"Check inputs","Closed"))))</x:f>
      </x:c>
    </x:row>
    <x:row r="14" ht="24" customHeight="1">
      <x:c r="A14" s="9"/>
      <x:c r="B14" s="9"/>
      <x:c r="C14" s="10"/>
      <x:c r="D14" s="10"/>
      <x:c r="E14" s="10"/>
      <x:c r="F14" s="10"/>
      <x:c r="G14" s="10"/>
      <x:c r="H14" s="10"/>
      <x:c r="I14" s="10"/>
      <x:c r="J14" s="13" t="str">
        <x:f>IF(N14="Closed",M14-H14,"")</x:f>
      </x:c>
      <x:c r="K14" s="13" t="str">
        <x:f>IF(N14="Closed",J14/I14,"")</x:f>
      </x:c>
      <x:c r="L14" s="1" t="str">
        <x:f>IF(N14="","",N14)</x:f>
      </x:c>
      <x:c r="M14" s="13" t="str">
        <x:f>IF(N14="Closed",(E14-D14)*C14*F14*G14,"")</x:f>
      </x:c>
      <x:c r="N14" s="1" t="str">
        <x:f>IF(COUNTA(A14:I14)=0,"",IF(OR(COUNT(C14:D14)&lt;2,AND(C14&lt;&gt;1,C14&lt;&gt;-1),D14&lt;0,COUNT(F14:I14)&lt;4,F14&lt;=0,G14&lt;=0,H14&lt;0,I14&lt;=0),"Check inputs",IF(COUNT(E14)=0,"Open",IF(E14&lt;0,"Check inputs","Closed"))))</x:f>
      </x:c>
    </x:row>
    <x:row r="15" ht="24" customHeight="1">
      <x:c r="A15" s="9"/>
      <x:c r="B15" s="9"/>
      <x:c r="C15" s="10"/>
      <x:c r="D15" s="10"/>
      <x:c r="E15" s="10"/>
      <x:c r="F15" s="10"/>
      <x:c r="G15" s="10"/>
      <x:c r="H15" s="10"/>
      <x:c r="I15" s="10"/>
      <x:c r="J15" s="13" t="str">
        <x:f>IF(N15="Closed",M15-H15,"")</x:f>
      </x:c>
      <x:c r="K15" s="13" t="str">
        <x:f>IF(N15="Closed",J15/I15,"")</x:f>
      </x:c>
      <x:c r="L15" s="1" t="str">
        <x:f>IF(N15="","",N15)</x:f>
      </x:c>
      <x:c r="M15" s="13" t="str">
        <x:f>IF(N15="Closed",(E15-D15)*C15*F15*G15,"")</x:f>
      </x:c>
      <x:c r="N15" s="1" t="str">
        <x:f>IF(COUNTA(A15:I15)=0,"",IF(OR(COUNT(C15:D15)&lt;2,AND(C15&lt;&gt;1,C15&lt;&gt;-1),D15&lt;0,COUNT(F15:I15)&lt;4,F15&lt;=0,G15&lt;=0,H15&lt;0,I15&lt;=0),"Check inputs",IF(COUNT(E15)=0,"Open",IF(E15&lt;0,"Check inputs","Closed"))))</x:f>
      </x:c>
    </x:row>
    <x:row r="16" ht="24" customHeight="1">
      <x:c r="A16" s="9"/>
      <x:c r="B16" s="9"/>
      <x:c r="C16" s="10"/>
      <x:c r="D16" s="10"/>
      <x:c r="E16" s="10"/>
      <x:c r="F16" s="10"/>
      <x:c r="G16" s="10"/>
      <x:c r="H16" s="10"/>
      <x:c r="I16" s="10"/>
      <x:c r="J16" s="13" t="str">
        <x:f>IF(N16="Closed",M16-H16,"")</x:f>
      </x:c>
      <x:c r="K16" s="13" t="str">
        <x:f>IF(N16="Closed",J16/I16,"")</x:f>
      </x:c>
      <x:c r="L16" s="1" t="str">
        <x:f>IF(N16="","",N16)</x:f>
      </x:c>
      <x:c r="M16" s="13" t="str">
        <x:f>IF(N16="Closed",(E16-D16)*C16*F16*G16,"")</x:f>
      </x:c>
      <x:c r="N16" s="1" t="str">
        <x:f>IF(COUNTA(A16:I16)=0,"",IF(OR(COUNT(C16:D16)&lt;2,AND(C16&lt;&gt;1,C16&lt;&gt;-1),D16&lt;0,COUNT(F16:I16)&lt;4,F16&lt;=0,G16&lt;=0,H16&lt;0,I16&lt;=0),"Check inputs",IF(COUNT(E16)=0,"Open",IF(E16&lt;0,"Check inputs","Closed"))))</x:f>
      </x:c>
    </x:row>
    <x:row r="17" ht="24" customHeight="1">
      <x:c r="A17" s="9"/>
      <x:c r="B17" s="9"/>
      <x:c r="C17" s="10"/>
      <x:c r="D17" s="10"/>
      <x:c r="E17" s="10"/>
      <x:c r="F17" s="10"/>
      <x:c r="G17" s="10"/>
      <x:c r="H17" s="10"/>
      <x:c r="I17" s="10"/>
      <x:c r="J17" s="13" t="str">
        <x:f>IF(N17="Closed",M17-H17,"")</x:f>
      </x:c>
      <x:c r="K17" s="13" t="str">
        <x:f>IF(N17="Closed",J17/I17,"")</x:f>
      </x:c>
      <x:c r="L17" s="1" t="str">
        <x:f>IF(N17="","",N17)</x:f>
      </x:c>
      <x:c r="M17" s="13" t="str">
        <x:f>IF(N17="Closed",(E17-D17)*C17*F17*G17,"")</x:f>
      </x:c>
      <x:c r="N17" s="1" t="str">
        <x:f>IF(COUNTA(A17:I17)=0,"",IF(OR(COUNT(C17:D17)&lt;2,AND(C17&lt;&gt;1,C17&lt;&gt;-1),D17&lt;0,COUNT(F17:I17)&lt;4,F17&lt;=0,G17&lt;=0,H17&lt;0,I17&lt;=0),"Check inputs",IF(COUNT(E17)=0,"Open",IF(E17&lt;0,"Check inputs","Closed"))))</x:f>
      </x:c>
    </x:row>
    <x:row r="18" ht="24" customHeight="1">
      <x:c r="A18" s="9"/>
      <x:c r="B18" s="9"/>
      <x:c r="C18" s="10"/>
      <x:c r="D18" s="10"/>
      <x:c r="E18" s="10"/>
      <x:c r="F18" s="10"/>
      <x:c r="G18" s="10"/>
      <x:c r="H18" s="10"/>
      <x:c r="I18" s="10"/>
      <x:c r="J18" s="13" t="str">
        <x:f>IF(N18="Closed",M18-H18,"")</x:f>
      </x:c>
      <x:c r="K18" s="13" t="str">
        <x:f>IF(N18="Closed",J18/I18,"")</x:f>
      </x:c>
      <x:c r="L18" s="1" t="str">
        <x:f>IF(N18="","",N18)</x:f>
      </x:c>
      <x:c r="M18" s="13" t="str">
        <x:f>IF(N18="Closed",(E18-D18)*C18*F18*G18,"")</x:f>
      </x:c>
      <x:c r="N18" s="1" t="str">
        <x:f>IF(COUNTA(A18:I18)=0,"",IF(OR(COUNT(C18:D18)&lt;2,AND(C18&lt;&gt;1,C18&lt;&gt;-1),D18&lt;0,COUNT(F18:I18)&lt;4,F18&lt;=0,G18&lt;=0,H18&lt;0,I18&lt;=0),"Check inputs",IF(COUNT(E18)=0,"Open",IF(E18&lt;0,"Check inputs","Closed"))))</x:f>
      </x:c>
    </x:row>
    <x:row r="19" ht="24" customHeight="1">
      <x:c r="A19" s="9"/>
      <x:c r="B19" s="9"/>
      <x:c r="C19" s="10"/>
      <x:c r="D19" s="10"/>
      <x:c r="E19" s="10"/>
      <x:c r="F19" s="10"/>
      <x:c r="G19" s="10"/>
      <x:c r="H19" s="10"/>
      <x:c r="I19" s="10"/>
      <x:c r="J19" s="13" t="str">
        <x:f>IF(N19="Closed",M19-H19,"")</x:f>
      </x:c>
      <x:c r="K19" s="13" t="str">
        <x:f>IF(N19="Closed",J19/I19,"")</x:f>
      </x:c>
      <x:c r="L19" s="1" t="str">
        <x:f>IF(N19="","",N19)</x:f>
      </x:c>
      <x:c r="M19" s="13" t="str">
        <x:f>IF(N19="Closed",(E19-D19)*C19*F19*G19,"")</x:f>
      </x:c>
      <x:c r="N19" s="1" t="str">
        <x:f>IF(COUNTA(A19:I19)=0,"",IF(OR(COUNT(C19:D19)&lt;2,AND(C19&lt;&gt;1,C19&lt;&gt;-1),D19&lt;0,COUNT(F19:I19)&lt;4,F19&lt;=0,G19&lt;=0,H19&lt;0,I19&lt;=0),"Check inputs",IF(COUNT(E19)=0,"Open",IF(E19&lt;0,"Check inputs","Closed"))))</x:f>
      </x:c>
    </x:row>
    <x:row r="20" ht="24" customHeight="1">
      <x:c r="A20" s="9"/>
      <x:c r="B20" s="9"/>
      <x:c r="C20" s="10"/>
      <x:c r="D20" s="10"/>
      <x:c r="E20" s="10"/>
      <x:c r="F20" s="10"/>
      <x:c r="G20" s="10"/>
      <x:c r="H20" s="10"/>
      <x:c r="I20" s="10"/>
      <x:c r="J20" s="13" t="str">
        <x:f>IF(N20="Closed",M20-H20,"")</x:f>
      </x:c>
      <x:c r="K20" s="13" t="str">
        <x:f>IF(N20="Closed",J20/I20,"")</x:f>
      </x:c>
      <x:c r="L20" s="1" t="str">
        <x:f>IF(N20="","",N20)</x:f>
      </x:c>
      <x:c r="M20" s="13" t="str">
        <x:f>IF(N20="Closed",(E20-D20)*C20*F20*G20,"")</x:f>
      </x:c>
      <x:c r="N20" s="1" t="str">
        <x:f>IF(COUNTA(A20:I20)=0,"",IF(OR(COUNT(C20:D20)&lt;2,AND(C20&lt;&gt;1,C20&lt;&gt;-1),D20&lt;0,COUNT(F20:I20)&lt;4,F20&lt;=0,G20&lt;=0,H20&lt;0,I20&lt;=0),"Check inputs",IF(COUNT(E20)=0,"Open",IF(E20&lt;0,"Check inputs","Closed"))))</x:f>
      </x:c>
    </x:row>
    <x:row r="21" ht="24" customHeight="1">
      <x:c r="A21" s="9"/>
      <x:c r="B21" s="9"/>
      <x:c r="C21" s="10"/>
      <x:c r="D21" s="10"/>
      <x:c r="E21" s="10"/>
      <x:c r="F21" s="10"/>
      <x:c r="G21" s="10"/>
      <x:c r="H21" s="10"/>
      <x:c r="I21" s="10"/>
      <x:c r="J21" s="13" t="str">
        <x:f>IF(N21="Closed",M21-H21,"")</x:f>
      </x:c>
      <x:c r="K21" s="13" t="str">
        <x:f>IF(N21="Closed",J21/I21,"")</x:f>
      </x:c>
      <x:c r="L21" s="1" t="str">
        <x:f>IF(N21="","",N21)</x:f>
      </x:c>
      <x:c r="M21" s="13" t="str">
        <x:f>IF(N21="Closed",(E21-D21)*C21*F21*G21,"")</x:f>
      </x:c>
      <x:c r="N21" s="1" t="str">
        <x:f>IF(COUNTA(A21:I21)=0,"",IF(OR(COUNT(C21:D21)&lt;2,AND(C21&lt;&gt;1,C21&lt;&gt;-1),D21&lt;0,COUNT(F21:I21)&lt;4,F21&lt;=0,G21&lt;=0,H21&lt;0,I21&lt;=0),"Check inputs",IF(COUNT(E21)=0,"Open",IF(E21&lt;0,"Check inputs","Closed"))))</x:f>
      </x:c>
    </x:row>
    <x:row r="22" ht="24" customHeight="1">
      <x:c r="A22" s="9"/>
      <x:c r="B22" s="9"/>
      <x:c r="C22" s="10"/>
      <x:c r="D22" s="10"/>
      <x:c r="E22" s="10"/>
      <x:c r="F22" s="10"/>
      <x:c r="G22" s="10"/>
      <x:c r="H22" s="10"/>
      <x:c r="I22" s="10"/>
      <x:c r="J22" s="13" t="str">
        <x:f>IF(N22="Closed",M22-H22,"")</x:f>
      </x:c>
      <x:c r="K22" s="13" t="str">
        <x:f>IF(N22="Closed",J22/I22,"")</x:f>
      </x:c>
      <x:c r="L22" s="1" t="str">
        <x:f>IF(N22="","",N22)</x:f>
      </x:c>
      <x:c r="M22" s="13" t="str">
        <x:f>IF(N22="Closed",(E22-D22)*C22*F22*G22,"")</x:f>
      </x:c>
      <x:c r="N22" s="1" t="str">
        <x:f>IF(COUNTA(A22:I22)=0,"",IF(OR(COUNT(C22:D22)&lt;2,AND(C22&lt;&gt;1,C22&lt;&gt;-1),D22&lt;0,COUNT(F22:I22)&lt;4,F22&lt;=0,G22&lt;=0,H22&lt;0,I22&lt;=0),"Check inputs",IF(COUNT(E22)=0,"Open",IF(E22&lt;0,"Check inputs","Closed"))))</x:f>
      </x:c>
    </x:row>
    <x:row r="23" ht="24" customHeight="1">
      <x:c r="A23" s="9"/>
      <x:c r="B23" s="9"/>
      <x:c r="C23" s="10"/>
      <x:c r="D23" s="10"/>
      <x:c r="E23" s="10"/>
      <x:c r="F23" s="10"/>
      <x:c r="G23" s="10"/>
      <x:c r="H23" s="10"/>
      <x:c r="I23" s="10"/>
      <x:c r="J23" s="13" t="str">
        <x:f>IF(N23="Closed",M23-H23,"")</x:f>
      </x:c>
      <x:c r="K23" s="13" t="str">
        <x:f>IF(N23="Closed",J23/I23,"")</x:f>
      </x:c>
      <x:c r="L23" s="1" t="str">
        <x:f>IF(N23="","",N23)</x:f>
      </x:c>
      <x:c r="M23" s="13" t="str">
        <x:f>IF(N23="Closed",(E23-D23)*C23*F23*G23,"")</x:f>
      </x:c>
      <x:c r="N23" s="1" t="str">
        <x:f>IF(COUNTA(A23:I23)=0,"",IF(OR(COUNT(C23:D23)&lt;2,AND(C23&lt;&gt;1,C23&lt;&gt;-1),D23&lt;0,COUNT(F23:I23)&lt;4,F23&lt;=0,G23&lt;=0,H23&lt;0,I23&lt;=0),"Check inputs",IF(COUNT(E23)=0,"Open",IF(E23&lt;0,"Check inputs","Closed"))))</x:f>
      </x:c>
    </x:row>
    <x:row r="24" ht="24" customHeight="1">
      <x:c r="A24" s="9"/>
      <x:c r="B24" s="9"/>
      <x:c r="C24" s="10"/>
      <x:c r="D24" s="10"/>
      <x:c r="E24" s="10"/>
      <x:c r="F24" s="10"/>
      <x:c r="G24" s="10"/>
      <x:c r="H24" s="10"/>
      <x:c r="I24" s="10"/>
      <x:c r="J24" s="13" t="str">
        <x:f>IF(N24="Closed",M24-H24,"")</x:f>
      </x:c>
      <x:c r="K24" s="13" t="str">
        <x:f>IF(N24="Closed",J24/I24,"")</x:f>
      </x:c>
      <x:c r="L24" s="1" t="str">
        <x:f>IF(N24="","",N24)</x:f>
      </x:c>
      <x:c r="M24" s="13" t="str">
        <x:f>IF(N24="Closed",(E24-D24)*C24*F24*G24,"")</x:f>
      </x:c>
      <x:c r="N24" s="1" t="str">
        <x:f>IF(COUNTA(A24:I24)=0,"",IF(OR(COUNT(C24:D24)&lt;2,AND(C24&lt;&gt;1,C24&lt;&gt;-1),D24&lt;0,COUNT(F24:I24)&lt;4,F24&lt;=0,G24&lt;=0,H24&lt;0,I24&lt;=0),"Check inputs",IF(COUNT(E24)=0,"Open",IF(E24&lt;0,"Check inputs","Closed"))))</x:f>
      </x:c>
    </x:row>
    <x:row r="25" ht="24" customHeight="1">
      <x:c r="A25" s="9"/>
      <x:c r="B25" s="9"/>
      <x:c r="C25" s="10"/>
      <x:c r="D25" s="10"/>
      <x:c r="E25" s="10"/>
      <x:c r="F25" s="10"/>
      <x:c r="G25" s="10"/>
      <x:c r="H25" s="10"/>
      <x:c r="I25" s="10"/>
      <x:c r="J25" s="13" t="str">
        <x:f>IF(N25="Closed",M25-H25,"")</x:f>
      </x:c>
      <x:c r="K25" s="13" t="str">
        <x:f>IF(N25="Closed",J25/I25,"")</x:f>
      </x:c>
      <x:c r="L25" s="1" t="str">
        <x:f>IF(N25="","",N25)</x:f>
      </x:c>
      <x:c r="M25" s="13" t="str">
        <x:f>IF(N25="Closed",(E25-D25)*C25*F25*G25,"")</x:f>
      </x:c>
      <x:c r="N25" s="1" t="str">
        <x:f>IF(COUNTA(A25:I25)=0,"",IF(OR(COUNT(C25:D25)&lt;2,AND(C25&lt;&gt;1,C25&lt;&gt;-1),D25&lt;0,COUNT(F25:I25)&lt;4,F25&lt;=0,G25&lt;=0,H25&lt;0,I25&lt;=0),"Check inputs",IF(COUNT(E25)=0,"Open",IF(E25&lt;0,"Check inputs","Closed"))))</x:f>
      </x:c>
    </x:row>
    <x:row r="26" ht="24" customHeight="1">
      <x:c r="A26" s="9"/>
      <x:c r="B26" s="9"/>
      <x:c r="C26" s="10"/>
      <x:c r="D26" s="10"/>
      <x:c r="E26" s="10"/>
      <x:c r="F26" s="10"/>
      <x:c r="G26" s="10"/>
      <x:c r="H26" s="10"/>
      <x:c r="I26" s="10"/>
      <x:c r="J26" s="13" t="str">
        <x:f>IF(N26="Closed",M26-H26,"")</x:f>
      </x:c>
      <x:c r="K26" s="13" t="str">
        <x:f>IF(N26="Closed",J26/I26,"")</x:f>
      </x:c>
      <x:c r="L26" s="1" t="str">
        <x:f>IF(N26="","",N26)</x:f>
      </x:c>
      <x:c r="M26" s="13" t="str">
        <x:f>IF(N26="Closed",(E26-D26)*C26*F26*G26,"")</x:f>
      </x:c>
      <x:c r="N26" s="1" t="str">
        <x:f>IF(COUNTA(A26:I26)=0,"",IF(OR(COUNT(C26:D26)&lt;2,AND(C26&lt;&gt;1,C26&lt;&gt;-1),D26&lt;0,COUNT(F26:I26)&lt;4,F26&lt;=0,G26&lt;=0,H26&lt;0,I26&lt;=0),"Check inputs",IF(COUNT(E26)=0,"Open",IF(E26&lt;0,"Check inputs","Closed"))))</x:f>
      </x:c>
    </x:row>
    <x:row r="27" ht="24" customHeight="1">
      <x:c r="A27" s="9"/>
      <x:c r="B27" s="9"/>
      <x:c r="C27" s="10"/>
      <x:c r="D27" s="10"/>
      <x:c r="E27" s="10"/>
      <x:c r="F27" s="10"/>
      <x:c r="G27" s="10"/>
      <x:c r="H27" s="10"/>
      <x:c r="I27" s="10"/>
      <x:c r="J27" s="13" t="str">
        <x:f>IF(N27="Closed",M27-H27,"")</x:f>
      </x:c>
      <x:c r="K27" s="13" t="str">
        <x:f>IF(N27="Closed",J27/I27,"")</x:f>
      </x:c>
      <x:c r="L27" s="1" t="str">
        <x:f>IF(N27="","",N27)</x:f>
      </x:c>
      <x:c r="M27" s="13" t="str">
        <x:f>IF(N27="Closed",(E27-D27)*C27*F27*G27,"")</x:f>
      </x:c>
      <x:c r="N27" s="1" t="str">
        <x:f>IF(COUNTA(A27:I27)=0,"",IF(OR(COUNT(C27:D27)&lt;2,AND(C27&lt;&gt;1,C27&lt;&gt;-1),D27&lt;0,COUNT(F27:I27)&lt;4,F27&lt;=0,G27&lt;=0,H27&lt;0,I27&lt;=0),"Check inputs",IF(COUNT(E27)=0,"Open",IF(E27&lt;0,"Check inputs","Closed"))))</x:f>
      </x:c>
    </x:row>
    <x:row r="28" ht="24" customHeight="1">
      <x:c r="A28" s="9"/>
      <x:c r="B28" s="9"/>
      <x:c r="C28" s="10"/>
      <x:c r="D28" s="10"/>
      <x:c r="E28" s="10"/>
      <x:c r="F28" s="10"/>
      <x:c r="G28" s="10"/>
      <x:c r="H28" s="10"/>
      <x:c r="I28" s="10"/>
      <x:c r="J28" s="13" t="str">
        <x:f>IF(N28="Closed",M28-H28,"")</x:f>
      </x:c>
      <x:c r="K28" s="13" t="str">
        <x:f>IF(N28="Closed",J28/I28,"")</x:f>
      </x:c>
      <x:c r="L28" s="1" t="str">
        <x:f>IF(N28="","",N28)</x:f>
      </x:c>
      <x:c r="M28" s="13" t="str">
        <x:f>IF(N28="Closed",(E28-D28)*C28*F28*G28,"")</x:f>
      </x:c>
      <x:c r="N28" s="1" t="str">
        <x:f>IF(COUNTA(A28:I28)=0,"",IF(OR(COUNT(C28:D28)&lt;2,AND(C28&lt;&gt;1,C28&lt;&gt;-1),D28&lt;0,COUNT(F28:I28)&lt;4,F28&lt;=0,G28&lt;=0,H28&lt;0,I28&lt;=0),"Check inputs",IF(COUNT(E28)=0,"Open",IF(E28&lt;0,"Check inputs","Closed"))))</x:f>
      </x:c>
    </x:row>
    <x:row r="29" ht="24" customHeight="1">
      <x:c r="A29" s="9"/>
      <x:c r="B29" s="9"/>
      <x:c r="C29" s="10"/>
      <x:c r="D29" s="10"/>
      <x:c r="E29" s="10"/>
      <x:c r="F29" s="10"/>
      <x:c r="G29" s="10"/>
      <x:c r="H29" s="10"/>
      <x:c r="I29" s="10"/>
      <x:c r="J29" s="13" t="str">
        <x:f>IF(N29="Closed",M29-H29,"")</x:f>
      </x:c>
      <x:c r="K29" s="13" t="str">
        <x:f>IF(N29="Closed",J29/I29,"")</x:f>
      </x:c>
      <x:c r="L29" s="1" t="str">
        <x:f>IF(N29="","",N29)</x:f>
      </x:c>
      <x:c r="M29" s="13" t="str">
        <x:f>IF(N29="Closed",(E29-D29)*C29*F29*G29,"")</x:f>
      </x:c>
      <x:c r="N29" s="1" t="str">
        <x:f>IF(COUNTA(A29:I29)=0,"",IF(OR(COUNT(C29:D29)&lt;2,AND(C29&lt;&gt;1,C29&lt;&gt;-1),D29&lt;0,COUNT(F29:I29)&lt;4,F29&lt;=0,G29&lt;=0,H29&lt;0,I29&lt;=0),"Check inputs",IF(COUNT(E29)=0,"Open",IF(E29&lt;0,"Check inputs","Closed"))))</x:f>
      </x:c>
    </x:row>
    <x:row r="30" ht="24" customHeight="1">
      <x:c r="A30" s="9"/>
      <x:c r="B30" s="9"/>
      <x:c r="C30" s="10"/>
      <x:c r="D30" s="10"/>
      <x:c r="E30" s="10"/>
      <x:c r="F30" s="10"/>
      <x:c r="G30" s="10"/>
      <x:c r="H30" s="10"/>
      <x:c r="I30" s="10"/>
      <x:c r="J30" s="13" t="str">
        <x:f>IF(N30="Closed",M30-H30,"")</x:f>
      </x:c>
      <x:c r="K30" s="13" t="str">
        <x:f>IF(N30="Closed",J30/I30,"")</x:f>
      </x:c>
      <x:c r="L30" s="1" t="str">
        <x:f>IF(N30="","",N30)</x:f>
      </x:c>
      <x:c r="M30" s="13" t="str">
        <x:f>IF(N30="Closed",(E30-D30)*C30*F30*G30,"")</x:f>
      </x:c>
      <x:c r="N30" s="1" t="str">
        <x:f>IF(COUNTA(A30:I30)=0,"",IF(OR(COUNT(C30:D30)&lt;2,AND(C30&lt;&gt;1,C30&lt;&gt;-1),D30&lt;0,COUNT(F30:I30)&lt;4,F30&lt;=0,G30&lt;=0,H30&lt;0,I30&lt;=0),"Check inputs",IF(COUNT(E30)=0,"Open",IF(E30&lt;0,"Check inputs","Closed"))))</x:f>
      </x:c>
    </x:row>
    <x:row r="31" ht="24" customHeight="1">
      <x:c r="A31" s="9"/>
      <x:c r="B31" s="9"/>
      <x:c r="C31" s="10"/>
      <x:c r="D31" s="10"/>
      <x:c r="E31" s="10"/>
      <x:c r="F31" s="10"/>
      <x:c r="G31" s="10"/>
      <x:c r="H31" s="10"/>
      <x:c r="I31" s="10"/>
      <x:c r="J31" s="13" t="str">
        <x:f>IF(N31="Closed",M31-H31,"")</x:f>
      </x:c>
      <x:c r="K31" s="13" t="str">
        <x:f>IF(N31="Closed",J31/I31,"")</x:f>
      </x:c>
      <x:c r="L31" s="1" t="str">
        <x:f>IF(N31="","",N31)</x:f>
      </x:c>
      <x:c r="M31" s="13" t="str">
        <x:f>IF(N31="Closed",(E31-D31)*C31*F31*G31,"")</x:f>
      </x:c>
      <x:c r="N31" s="1" t="str">
        <x:f>IF(COUNTA(A31:I31)=0,"",IF(OR(COUNT(C31:D31)&lt;2,AND(C31&lt;&gt;1,C31&lt;&gt;-1),D31&lt;0,COUNT(F31:I31)&lt;4,F31&lt;=0,G31&lt;=0,H31&lt;0,I31&lt;=0),"Check inputs",IF(COUNT(E31)=0,"Open",IF(E31&lt;0,"Check inputs","Closed"))))</x:f>
      </x:c>
    </x:row>
    <x:row r="32" ht="24" customHeight="1">
      <x:c r="A32" s="9"/>
      <x:c r="B32" s="9"/>
      <x:c r="C32" s="10"/>
      <x:c r="D32" s="10"/>
      <x:c r="E32" s="10"/>
      <x:c r="F32" s="10"/>
      <x:c r="G32" s="10"/>
      <x:c r="H32" s="10"/>
      <x:c r="I32" s="10"/>
      <x:c r="J32" s="13" t="str">
        <x:f>IF(N32="Closed",M32-H32,"")</x:f>
      </x:c>
      <x:c r="K32" s="13" t="str">
        <x:f>IF(N32="Closed",J32/I32,"")</x:f>
      </x:c>
      <x:c r="L32" s="1" t="str">
        <x:f>IF(N32="","",N32)</x:f>
      </x:c>
      <x:c r="M32" s="13" t="str">
        <x:f>IF(N32="Closed",(E32-D32)*C32*F32*G32,"")</x:f>
      </x:c>
      <x:c r="N32" s="1" t="str">
        <x:f>IF(COUNTA(A32:I32)=0,"",IF(OR(COUNT(C32:D32)&lt;2,AND(C32&lt;&gt;1,C32&lt;&gt;-1),D32&lt;0,COUNT(F32:I32)&lt;4,F32&lt;=0,G32&lt;=0,H32&lt;0,I32&lt;=0),"Check inputs",IF(COUNT(E32)=0,"Open",IF(E32&lt;0,"Check inputs","Closed"))))</x:f>
      </x:c>
    </x:row>
    <x:row r="33" ht="24" customHeight="1">
      <x:c r="A33" s="9"/>
      <x:c r="B33" s="9"/>
      <x:c r="C33" s="10"/>
      <x:c r="D33" s="10"/>
      <x:c r="E33" s="10"/>
      <x:c r="F33" s="10"/>
      <x:c r="G33" s="10"/>
      <x:c r="H33" s="10"/>
      <x:c r="I33" s="10"/>
      <x:c r="J33" s="13" t="str">
        <x:f>IF(N33="Closed",M33-H33,"")</x:f>
      </x:c>
      <x:c r="K33" s="13" t="str">
        <x:f>IF(N33="Closed",J33/I33,"")</x:f>
      </x:c>
      <x:c r="L33" s="1" t="str">
        <x:f>IF(N33="","",N33)</x:f>
      </x:c>
      <x:c r="M33" s="13" t="str">
        <x:f>IF(N33="Closed",(E33-D33)*C33*F33*G33,"")</x:f>
      </x:c>
      <x:c r="N33" s="1" t="str">
        <x:f>IF(COUNTA(A33:I33)=0,"",IF(OR(COUNT(C33:D33)&lt;2,AND(C33&lt;&gt;1,C33&lt;&gt;-1),D33&lt;0,COUNT(F33:I33)&lt;4,F33&lt;=0,G33&lt;=0,H33&lt;0,I33&lt;=0),"Check inputs",IF(COUNT(E33)=0,"Open",IF(E33&lt;0,"Check inputs","Closed"))))</x:f>
      </x:c>
    </x:row>
    <x:row r="34" ht="24" customHeight="1">
      <x:c r="A34" s="9"/>
      <x:c r="B34" s="9"/>
      <x:c r="C34" s="10"/>
      <x:c r="D34" s="10"/>
      <x:c r="E34" s="10"/>
      <x:c r="F34" s="10"/>
      <x:c r="G34" s="10"/>
      <x:c r="H34" s="10"/>
      <x:c r="I34" s="10"/>
      <x:c r="J34" s="13" t="str">
        <x:f>IF(N34="Closed",M34-H34,"")</x:f>
      </x:c>
      <x:c r="K34" s="13" t="str">
        <x:f>IF(N34="Closed",J34/I34,"")</x:f>
      </x:c>
      <x:c r="L34" s="1" t="str">
        <x:f>IF(N34="","",N34)</x:f>
      </x:c>
      <x:c r="M34" s="13" t="str">
        <x:f>IF(N34="Closed",(E34-D34)*C34*F34*G34,"")</x:f>
      </x:c>
      <x:c r="N34" s="1" t="str">
        <x:f>IF(COUNTA(A34:I34)=0,"",IF(OR(COUNT(C34:D34)&lt;2,AND(C34&lt;&gt;1,C34&lt;&gt;-1),D34&lt;0,COUNT(F34:I34)&lt;4,F34&lt;=0,G34&lt;=0,H34&lt;0,I34&lt;=0),"Check inputs",IF(COUNT(E34)=0,"Open",IF(E34&lt;0,"Check inputs","Closed"))))</x:f>
      </x:c>
    </x:row>
    <x:row r="35" ht="24" customHeight="1">
      <x:c r="A35" s="9"/>
      <x:c r="B35" s="9"/>
      <x:c r="C35" s="10"/>
      <x:c r="D35" s="10"/>
      <x:c r="E35" s="10"/>
      <x:c r="F35" s="10"/>
      <x:c r="G35" s="10"/>
      <x:c r="H35" s="10"/>
      <x:c r="I35" s="10"/>
      <x:c r="J35" s="13" t="str">
        <x:f>IF(N35="Closed",M35-H35,"")</x:f>
      </x:c>
      <x:c r="K35" s="13" t="str">
        <x:f>IF(N35="Closed",J35/I35,"")</x:f>
      </x:c>
      <x:c r="L35" s="1" t="str">
        <x:f>IF(N35="","",N35)</x:f>
      </x:c>
      <x:c r="M35" s="13" t="str">
        <x:f>IF(N35="Closed",(E35-D35)*C35*F35*G35,"")</x:f>
      </x:c>
      <x:c r="N35" s="1" t="str">
        <x:f>IF(COUNTA(A35:I35)=0,"",IF(OR(COUNT(C35:D35)&lt;2,AND(C35&lt;&gt;1,C35&lt;&gt;-1),D35&lt;0,COUNT(F35:I35)&lt;4,F35&lt;=0,G35&lt;=0,H35&lt;0,I35&lt;=0),"Check inputs",IF(COUNT(E35)=0,"Open",IF(E35&lt;0,"Check inputs","Closed"))))</x:f>
      </x:c>
    </x:row>
    <x:row r="36" ht="24" customHeight="1">
      <x:c r="A36" s="9"/>
      <x:c r="B36" s="9"/>
      <x:c r="C36" s="10"/>
      <x:c r="D36" s="10"/>
      <x:c r="E36" s="10"/>
      <x:c r="F36" s="10"/>
      <x:c r="G36" s="10"/>
      <x:c r="H36" s="10"/>
      <x:c r="I36" s="10"/>
      <x:c r="J36" s="13" t="str">
        <x:f>IF(N36="Closed",M36-H36,"")</x:f>
      </x:c>
      <x:c r="K36" s="13" t="str">
        <x:f>IF(N36="Closed",J36/I36,"")</x:f>
      </x:c>
      <x:c r="L36" s="1" t="str">
        <x:f>IF(N36="","",N36)</x:f>
      </x:c>
      <x:c r="M36" s="13" t="str">
        <x:f>IF(N36="Closed",(E36-D36)*C36*F36*G36,"")</x:f>
      </x:c>
      <x:c r="N36" s="1" t="str">
        <x:f>IF(COUNTA(A36:I36)=0,"",IF(OR(COUNT(C36:D36)&lt;2,AND(C36&lt;&gt;1,C36&lt;&gt;-1),D36&lt;0,COUNT(F36:I36)&lt;4,F36&lt;=0,G36&lt;=0,H36&lt;0,I36&lt;=0),"Check inputs",IF(COUNT(E36)=0,"Open",IF(E36&lt;0,"Check inputs","Closed"))))</x:f>
      </x:c>
    </x:row>
    <x:row r="37" ht="24" customHeight="1">
      <x:c r="A37" s="9"/>
      <x:c r="B37" s="9"/>
      <x:c r="C37" s="10"/>
      <x:c r="D37" s="10"/>
      <x:c r="E37" s="10"/>
      <x:c r="F37" s="10"/>
      <x:c r="G37" s="10"/>
      <x:c r="H37" s="10"/>
      <x:c r="I37" s="10"/>
      <x:c r="J37" s="13" t="str">
        <x:f>IF(N37="Closed",M37-H37,"")</x:f>
      </x:c>
      <x:c r="K37" s="13" t="str">
        <x:f>IF(N37="Closed",J37/I37,"")</x:f>
      </x:c>
      <x:c r="L37" s="1" t="str">
        <x:f>IF(N37="","",N37)</x:f>
      </x:c>
      <x:c r="M37" s="13" t="str">
        <x:f>IF(N37="Closed",(E37-D37)*C37*F37*G37,"")</x:f>
      </x:c>
      <x:c r="N37" s="1" t="str">
        <x:f>IF(COUNTA(A37:I37)=0,"",IF(OR(COUNT(C37:D37)&lt;2,AND(C37&lt;&gt;1,C37&lt;&gt;-1),D37&lt;0,COUNT(F37:I37)&lt;4,F37&lt;=0,G37&lt;=0,H37&lt;0,I37&lt;=0),"Check inputs",IF(COUNT(E37)=0,"Open",IF(E37&lt;0,"Check inputs","Closed"))))</x:f>
      </x:c>
    </x:row>
    <x:row r="38" ht="24" customHeight="1">
      <x:c r="A38" s="9"/>
      <x:c r="B38" s="9"/>
      <x:c r="C38" s="10"/>
      <x:c r="D38" s="10"/>
      <x:c r="E38" s="10"/>
      <x:c r="F38" s="10"/>
      <x:c r="G38" s="10"/>
      <x:c r="H38" s="10"/>
      <x:c r="I38" s="10"/>
      <x:c r="J38" s="13" t="str">
        <x:f>IF(N38="Closed",M38-H38,"")</x:f>
      </x:c>
      <x:c r="K38" s="13" t="str">
        <x:f>IF(N38="Closed",J38/I38,"")</x:f>
      </x:c>
      <x:c r="L38" s="1" t="str">
        <x:f>IF(N38="","",N38)</x:f>
      </x:c>
      <x:c r="M38" s="13" t="str">
        <x:f>IF(N38="Closed",(E38-D38)*C38*F38*G38,"")</x:f>
      </x:c>
      <x:c r="N38" s="1" t="str">
        <x:f>IF(COUNTA(A38:I38)=0,"",IF(OR(COUNT(C38:D38)&lt;2,AND(C38&lt;&gt;1,C38&lt;&gt;-1),D38&lt;0,COUNT(F38:I38)&lt;4,F38&lt;=0,G38&lt;=0,H38&lt;0,I38&lt;=0),"Check inputs",IF(COUNT(E38)=0,"Open",IF(E38&lt;0,"Check inputs","Closed"))))</x:f>
      </x:c>
    </x:row>
    <x:row r="39" ht="24" customHeight="1">
      <x:c r="A39" s="9"/>
      <x:c r="B39" s="9"/>
      <x:c r="C39" s="10"/>
      <x:c r="D39" s="10"/>
      <x:c r="E39" s="10"/>
      <x:c r="F39" s="10"/>
      <x:c r="G39" s="10"/>
      <x:c r="H39" s="10"/>
      <x:c r="I39" s="10"/>
      <x:c r="J39" s="13" t="str">
        <x:f>IF(N39="Closed",M39-H39,"")</x:f>
      </x:c>
      <x:c r="K39" s="13" t="str">
        <x:f>IF(N39="Closed",J39/I39,"")</x:f>
      </x:c>
      <x:c r="L39" s="1" t="str">
        <x:f>IF(N39="","",N39)</x:f>
      </x:c>
      <x:c r="M39" s="13" t="str">
        <x:f>IF(N39="Closed",(E39-D39)*C39*F39*G39,"")</x:f>
      </x:c>
      <x:c r="N39" s="1" t="str">
        <x:f>IF(COUNTA(A39:I39)=0,"",IF(OR(COUNT(C39:D39)&lt;2,AND(C39&lt;&gt;1,C39&lt;&gt;-1),D39&lt;0,COUNT(F39:I39)&lt;4,F39&lt;=0,G39&lt;=0,H39&lt;0,I39&lt;=0),"Check inputs",IF(COUNT(E39)=0,"Open",IF(E39&lt;0,"Check inputs","Closed"))))</x:f>
      </x:c>
    </x:row>
    <x:row r="40" ht="24" customHeight="1">
      <x:c r="A40" s="9"/>
      <x:c r="B40" s="9"/>
      <x:c r="C40" s="10"/>
      <x:c r="D40" s="10"/>
      <x:c r="E40" s="10"/>
      <x:c r="F40" s="10"/>
      <x:c r="G40" s="10"/>
      <x:c r="H40" s="10"/>
      <x:c r="I40" s="10"/>
      <x:c r="J40" s="13" t="str">
        <x:f>IF(N40="Closed",M40-H40,"")</x:f>
      </x:c>
      <x:c r="K40" s="13" t="str">
        <x:f>IF(N40="Closed",J40/I40,"")</x:f>
      </x:c>
      <x:c r="L40" s="1" t="str">
        <x:f>IF(N40="","",N40)</x:f>
      </x:c>
      <x:c r="M40" s="13" t="str">
        <x:f>IF(N40="Closed",(E40-D40)*C40*F40*G40,"")</x:f>
      </x:c>
      <x:c r="N40" s="1" t="str">
        <x:f>IF(COUNTA(A40:I40)=0,"",IF(OR(COUNT(C40:D40)&lt;2,AND(C40&lt;&gt;1,C40&lt;&gt;-1),D40&lt;0,COUNT(F40:I40)&lt;4,F40&lt;=0,G40&lt;=0,H40&lt;0,I40&lt;=0),"Check inputs",IF(COUNT(E40)=0,"Open",IF(E40&lt;0,"Check inputs","Closed"))))</x:f>
      </x:c>
    </x:row>
    <x:row r="41" ht="24" customHeight="1">
      <x:c r="A41" s="9"/>
      <x:c r="B41" s="9"/>
      <x:c r="C41" s="10"/>
      <x:c r="D41" s="10"/>
      <x:c r="E41" s="10"/>
      <x:c r="F41" s="10"/>
      <x:c r="G41" s="10"/>
      <x:c r="H41" s="10"/>
      <x:c r="I41" s="10"/>
      <x:c r="J41" s="13" t="str">
        <x:f>IF(N41="Closed",M41-H41,"")</x:f>
      </x:c>
      <x:c r="K41" s="13" t="str">
        <x:f>IF(N41="Closed",J41/I41,"")</x:f>
      </x:c>
      <x:c r="L41" s="1" t="str">
        <x:f>IF(N41="","",N41)</x:f>
      </x:c>
      <x:c r="M41" s="13" t="str">
        <x:f>IF(N41="Closed",(E41-D41)*C41*F41*G41,"")</x:f>
      </x:c>
      <x:c r="N41" s="1" t="str">
        <x:f>IF(COUNTA(A41:I41)=0,"",IF(OR(COUNT(C41:D41)&lt;2,AND(C41&lt;&gt;1,C41&lt;&gt;-1),D41&lt;0,COUNT(F41:I41)&lt;4,F41&lt;=0,G41&lt;=0,H41&lt;0,I41&lt;=0),"Check inputs",IF(COUNT(E41)=0,"Open",IF(E41&lt;0,"Check inputs","Closed"))))</x:f>
      </x:c>
    </x:row>
    <x:row r="42" ht="24" customHeight="1">
      <x:c r="A42" s="9"/>
      <x:c r="B42" s="9"/>
      <x:c r="C42" s="10"/>
      <x:c r="D42" s="10"/>
      <x:c r="E42" s="10"/>
      <x:c r="F42" s="10"/>
      <x:c r="G42" s="10"/>
      <x:c r="H42" s="10"/>
      <x:c r="I42" s="10"/>
      <x:c r="J42" s="13" t="str">
        <x:f>IF(N42="Closed",M42-H42,"")</x:f>
      </x:c>
      <x:c r="K42" s="13" t="str">
        <x:f>IF(N42="Closed",J42/I42,"")</x:f>
      </x:c>
      <x:c r="L42" s="1" t="str">
        <x:f>IF(N42="","",N42)</x:f>
      </x:c>
      <x:c r="M42" s="13" t="str">
        <x:f>IF(N42="Closed",(E42-D42)*C42*F42*G42,"")</x:f>
      </x:c>
      <x:c r="N42" s="1" t="str">
        <x:f>IF(COUNTA(A42:I42)=0,"",IF(OR(COUNT(C42:D42)&lt;2,AND(C42&lt;&gt;1,C42&lt;&gt;-1),D42&lt;0,COUNT(F42:I42)&lt;4,F42&lt;=0,G42&lt;=0,H42&lt;0,I42&lt;=0),"Check inputs",IF(COUNT(E42)=0,"Open",IF(E42&lt;0,"Check inputs","Closed"))))</x:f>
      </x:c>
    </x:row>
    <x:row r="43" ht="24" customHeight="1">
      <x:c r="A43" s="9"/>
      <x:c r="B43" s="9"/>
      <x:c r="C43" s="10"/>
      <x:c r="D43" s="10"/>
      <x:c r="E43" s="10"/>
      <x:c r="F43" s="10"/>
      <x:c r="G43" s="10"/>
      <x:c r="H43" s="10"/>
      <x:c r="I43" s="10"/>
      <x:c r="J43" s="13" t="str">
        <x:f>IF(N43="Closed",M43-H43,"")</x:f>
      </x:c>
      <x:c r="K43" s="13" t="str">
        <x:f>IF(N43="Closed",J43/I43,"")</x:f>
      </x:c>
      <x:c r="L43" s="1" t="str">
        <x:f>IF(N43="","",N43)</x:f>
      </x:c>
      <x:c r="M43" s="13" t="str">
        <x:f>IF(N43="Closed",(E43-D43)*C43*F43*G43,"")</x:f>
      </x:c>
      <x:c r="N43" s="1" t="str">
        <x:f>IF(COUNTA(A43:I43)=0,"",IF(OR(COUNT(C43:D43)&lt;2,AND(C43&lt;&gt;1,C43&lt;&gt;-1),D43&lt;0,COUNT(F43:I43)&lt;4,F43&lt;=0,G43&lt;=0,H43&lt;0,I43&lt;=0),"Check inputs",IF(COUNT(E43)=0,"Open",IF(E43&lt;0,"Check inputs","Closed"))))</x:f>
      </x:c>
    </x:row>
    <x:row r="44" ht="24" customHeight="1">
      <x:c r="A44" s="9"/>
      <x:c r="B44" s="9"/>
      <x:c r="C44" s="10"/>
      <x:c r="D44" s="10"/>
      <x:c r="E44" s="10"/>
      <x:c r="F44" s="10"/>
      <x:c r="G44" s="10"/>
      <x:c r="H44" s="10"/>
      <x:c r="I44" s="10"/>
      <x:c r="J44" s="13" t="str">
        <x:f>IF(N44="Closed",M44-H44,"")</x:f>
      </x:c>
      <x:c r="K44" s="13" t="str">
        <x:f>IF(N44="Closed",J44/I44,"")</x:f>
      </x:c>
      <x:c r="L44" s="1" t="str">
        <x:f>IF(N44="","",N44)</x:f>
      </x:c>
      <x:c r="M44" s="13" t="str">
        <x:f>IF(N44="Closed",(E44-D44)*C44*F44*G44,"")</x:f>
      </x:c>
      <x:c r="N44" s="1" t="str">
        <x:f>IF(COUNTA(A44:I44)=0,"",IF(OR(COUNT(C44:D44)&lt;2,AND(C44&lt;&gt;1,C44&lt;&gt;-1),D44&lt;0,COUNT(F44:I44)&lt;4,F44&lt;=0,G44&lt;=0,H44&lt;0,I44&lt;=0),"Check inputs",IF(COUNT(E44)=0,"Open",IF(E44&lt;0,"Check inputs","Closed"))))</x:f>
      </x:c>
    </x:row>
    <x:row r="45" ht="24" customHeight="1">
      <x:c r="A45" s="9"/>
      <x:c r="B45" s="9"/>
      <x:c r="C45" s="10"/>
      <x:c r="D45" s="10"/>
      <x:c r="E45" s="10"/>
      <x:c r="F45" s="10"/>
      <x:c r="G45" s="10"/>
      <x:c r="H45" s="10"/>
      <x:c r="I45" s="10"/>
      <x:c r="J45" s="13" t="str">
        <x:f>IF(N45="Closed",M45-H45,"")</x:f>
      </x:c>
      <x:c r="K45" s="13" t="str">
        <x:f>IF(N45="Closed",J45/I45,"")</x:f>
      </x:c>
      <x:c r="L45" s="1" t="str">
        <x:f>IF(N45="","",N45)</x:f>
      </x:c>
      <x:c r="M45" s="13" t="str">
        <x:f>IF(N45="Closed",(E45-D45)*C45*F45*G45,"")</x:f>
      </x:c>
      <x:c r="N45" s="1" t="str">
        <x:f>IF(COUNTA(A45:I45)=0,"",IF(OR(COUNT(C45:D45)&lt;2,AND(C45&lt;&gt;1,C45&lt;&gt;-1),D45&lt;0,COUNT(F45:I45)&lt;4,F45&lt;=0,G45&lt;=0,H45&lt;0,I45&lt;=0),"Check inputs",IF(COUNT(E45)=0,"Open",IF(E45&lt;0,"Check inputs","Closed"))))</x:f>
      </x:c>
    </x:row>
    <x:row r="46" ht="24" customHeight="1">
      <x:c r="A46" s="9"/>
      <x:c r="B46" s="9"/>
      <x:c r="C46" s="10"/>
      <x:c r="D46" s="10"/>
      <x:c r="E46" s="10"/>
      <x:c r="F46" s="10"/>
      <x:c r="G46" s="10"/>
      <x:c r="H46" s="10"/>
      <x:c r="I46" s="10"/>
      <x:c r="J46" s="13" t="str">
        <x:f>IF(N46="Closed",M46-H46,"")</x:f>
      </x:c>
      <x:c r="K46" s="13" t="str">
        <x:f>IF(N46="Closed",J46/I46,"")</x:f>
      </x:c>
      <x:c r="L46" s="1" t="str">
        <x:f>IF(N46="","",N46)</x:f>
      </x:c>
      <x:c r="M46" s="13" t="str">
        <x:f>IF(N46="Closed",(E46-D46)*C46*F46*G46,"")</x:f>
      </x:c>
      <x:c r="N46" s="1" t="str">
        <x:f>IF(COUNTA(A46:I46)=0,"",IF(OR(COUNT(C46:D46)&lt;2,AND(C46&lt;&gt;1,C46&lt;&gt;-1),D46&lt;0,COUNT(F46:I46)&lt;4,F46&lt;=0,G46&lt;=0,H46&lt;0,I46&lt;=0),"Check inputs",IF(COUNT(E46)=0,"Open",IF(E46&lt;0,"Check inputs","Closed"))))</x:f>
      </x:c>
    </x:row>
    <x:row r="47" ht="24" customHeight="1">
      <x:c r="A47" s="9"/>
      <x:c r="B47" s="9"/>
      <x:c r="C47" s="10"/>
      <x:c r="D47" s="10"/>
      <x:c r="E47" s="10"/>
      <x:c r="F47" s="10"/>
      <x:c r="G47" s="10"/>
      <x:c r="H47" s="10"/>
      <x:c r="I47" s="10"/>
      <x:c r="J47" s="13" t="str">
        <x:f>IF(N47="Closed",M47-H47,"")</x:f>
      </x:c>
      <x:c r="K47" s="13" t="str">
        <x:f>IF(N47="Closed",J47/I47,"")</x:f>
      </x:c>
      <x:c r="L47" s="1" t="str">
        <x:f>IF(N47="","",N47)</x:f>
      </x:c>
      <x:c r="M47" s="13" t="str">
        <x:f>IF(N47="Closed",(E47-D47)*C47*F47*G47,"")</x:f>
      </x:c>
      <x:c r="N47" s="1" t="str">
        <x:f>IF(COUNTA(A47:I47)=0,"",IF(OR(COUNT(C47:D47)&lt;2,AND(C47&lt;&gt;1,C47&lt;&gt;-1),D47&lt;0,COUNT(F47:I47)&lt;4,F47&lt;=0,G47&lt;=0,H47&lt;0,I47&lt;=0),"Check inputs",IF(COUNT(E47)=0,"Open",IF(E47&lt;0,"Check inputs","Closed"))))</x:f>
      </x:c>
    </x:row>
    <x:row r="48" ht="24" customHeight="1">
      <x:c r="A48" s="9"/>
      <x:c r="B48" s="9"/>
      <x:c r="C48" s="10"/>
      <x:c r="D48" s="10"/>
      <x:c r="E48" s="10"/>
      <x:c r="F48" s="10"/>
      <x:c r="G48" s="10"/>
      <x:c r="H48" s="10"/>
      <x:c r="I48" s="10"/>
      <x:c r="J48" s="13" t="str">
        <x:f>IF(N48="Closed",M48-H48,"")</x:f>
      </x:c>
      <x:c r="K48" s="13" t="str">
        <x:f>IF(N48="Closed",J48/I48,"")</x:f>
      </x:c>
      <x:c r="L48" s="1" t="str">
        <x:f>IF(N48="","",N48)</x:f>
      </x:c>
      <x:c r="M48" s="13" t="str">
        <x:f>IF(N48="Closed",(E48-D48)*C48*F48*G48,"")</x:f>
      </x:c>
      <x:c r="N48" s="1" t="str">
        <x:f>IF(COUNTA(A48:I48)=0,"",IF(OR(COUNT(C48:D48)&lt;2,AND(C48&lt;&gt;1,C48&lt;&gt;-1),D48&lt;0,COUNT(F48:I48)&lt;4,F48&lt;=0,G48&lt;=0,H48&lt;0,I48&lt;=0),"Check inputs",IF(COUNT(E48)=0,"Open",IF(E48&lt;0,"Check inputs","Closed"))))</x:f>
      </x:c>
    </x:row>
    <x:row r="49" ht="24" customHeight="1">
      <x:c r="A49" s="9"/>
      <x:c r="B49" s="9"/>
      <x:c r="C49" s="10"/>
      <x:c r="D49" s="10"/>
      <x:c r="E49" s="10"/>
      <x:c r="F49" s="10"/>
      <x:c r="G49" s="10"/>
      <x:c r="H49" s="10"/>
      <x:c r="I49" s="10"/>
      <x:c r="J49" s="13" t="str">
        <x:f>IF(N49="Closed",M49-H49,"")</x:f>
      </x:c>
      <x:c r="K49" s="13" t="str">
        <x:f>IF(N49="Closed",J49/I49,"")</x:f>
      </x:c>
      <x:c r="L49" s="1" t="str">
        <x:f>IF(N49="","",N49)</x:f>
      </x:c>
      <x:c r="M49" s="13" t="str">
        <x:f>IF(N49="Closed",(E49-D49)*C49*F49*G49,"")</x:f>
      </x:c>
      <x:c r="N49" s="1" t="str">
        <x:f>IF(COUNTA(A49:I49)=0,"",IF(OR(COUNT(C49:D49)&lt;2,AND(C49&lt;&gt;1,C49&lt;&gt;-1),D49&lt;0,COUNT(F49:I49)&lt;4,F49&lt;=0,G49&lt;=0,H49&lt;0,I49&lt;=0),"Check inputs",IF(COUNT(E49)=0,"Open",IF(E49&lt;0,"Check inputs","Closed"))))</x:f>
      </x:c>
    </x:row>
    <x:row r="50" ht="24" customHeight="1">
      <x:c r="A50" s="9"/>
      <x:c r="B50" s="9"/>
      <x:c r="C50" s="10"/>
      <x:c r="D50" s="10"/>
      <x:c r="E50" s="10"/>
      <x:c r="F50" s="10"/>
      <x:c r="G50" s="10"/>
      <x:c r="H50" s="10"/>
      <x:c r="I50" s="10"/>
      <x:c r="J50" s="13" t="str">
        <x:f>IF(N50="Closed",M50-H50,"")</x:f>
      </x:c>
      <x:c r="K50" s="13" t="str">
        <x:f>IF(N50="Closed",J50/I50,"")</x:f>
      </x:c>
      <x:c r="L50" s="1" t="str">
        <x:f>IF(N50="","",N50)</x:f>
      </x:c>
      <x:c r="M50" s="13" t="str">
        <x:f>IF(N50="Closed",(E50-D50)*C50*F50*G50,"")</x:f>
      </x:c>
      <x:c r="N50" s="1" t="str">
        <x:f>IF(COUNTA(A50:I50)=0,"",IF(OR(COUNT(C50:D50)&lt;2,AND(C50&lt;&gt;1,C50&lt;&gt;-1),D50&lt;0,COUNT(F50:I50)&lt;4,F50&lt;=0,G50&lt;=0,H50&lt;0,I50&lt;=0),"Check inputs",IF(COUNT(E50)=0,"Open",IF(E50&lt;0,"Check inputs","Closed"))))</x:f>
      </x:c>
    </x:row>
    <x:row r="51" ht="24" customHeight="1">
      <x:c r="A51" s="9"/>
      <x:c r="B51" s="9"/>
      <x:c r="C51" s="10"/>
      <x:c r="D51" s="10"/>
      <x:c r="E51" s="10"/>
      <x:c r="F51" s="10"/>
      <x:c r="G51" s="10"/>
      <x:c r="H51" s="10"/>
      <x:c r="I51" s="10"/>
      <x:c r="J51" s="13" t="str">
        <x:f>IF(N51="Closed",M51-H51,"")</x:f>
      </x:c>
      <x:c r="K51" s="13" t="str">
        <x:f>IF(N51="Closed",J51/I51,"")</x:f>
      </x:c>
      <x:c r="L51" s="1" t="str">
        <x:f>IF(N51="","",N51)</x:f>
      </x:c>
      <x:c r="M51" s="13" t="str">
        <x:f>IF(N51="Closed",(E51-D51)*C51*F51*G51,"")</x:f>
      </x:c>
      <x:c r="N51" s="1" t="str">
        <x:f>IF(COUNTA(A51:I51)=0,"",IF(OR(COUNT(C51:D51)&lt;2,AND(C51&lt;&gt;1,C51&lt;&gt;-1),D51&lt;0,COUNT(F51:I51)&lt;4,F51&lt;=0,G51&lt;=0,H51&lt;0,I51&lt;=0),"Check inputs",IF(COUNT(E51)=0,"Open",IF(E51&lt;0,"Check inputs","Closed"))))</x:f>
      </x:c>
    </x:row>
    <x:row r="52" ht="24" customHeight="1">
      <x:c r="A52" s="9"/>
      <x:c r="B52" s="9"/>
      <x:c r="C52" s="10"/>
      <x:c r="D52" s="10"/>
      <x:c r="E52" s="10"/>
      <x:c r="F52" s="10"/>
      <x:c r="G52" s="10"/>
      <x:c r="H52" s="10"/>
      <x:c r="I52" s="10"/>
      <x:c r="J52" s="13" t="str">
        <x:f>IF(N52="Closed",M52-H52,"")</x:f>
      </x:c>
      <x:c r="K52" s="13" t="str">
        <x:f>IF(N52="Closed",J52/I52,"")</x:f>
      </x:c>
      <x:c r="L52" s="1" t="str">
        <x:f>IF(N52="","",N52)</x:f>
      </x:c>
      <x:c r="M52" s="13" t="str">
        <x:f>IF(N52="Closed",(E52-D52)*C52*F52*G52,"")</x:f>
      </x:c>
      <x:c r="N52" s="1" t="str">
        <x:f>IF(COUNTA(A52:I52)=0,"",IF(OR(COUNT(C52:D52)&lt;2,AND(C52&lt;&gt;1,C52&lt;&gt;-1),D52&lt;0,COUNT(F52:I52)&lt;4,F52&lt;=0,G52&lt;=0,H52&lt;0,I52&lt;=0),"Check inputs",IF(COUNT(E52)=0,"Open",IF(E52&lt;0,"Check inputs","Closed"))))</x:f>
      </x:c>
    </x:row>
    <x:row r="53" ht="24" customHeight="1">
      <x:c r="A53" s="9"/>
      <x:c r="B53" s="9"/>
      <x:c r="C53" s="10"/>
      <x:c r="D53" s="10"/>
      <x:c r="E53" s="10"/>
      <x:c r="F53" s="10"/>
      <x:c r="G53" s="10"/>
      <x:c r="H53" s="10"/>
      <x:c r="I53" s="10"/>
      <x:c r="J53" s="13" t="str">
        <x:f>IF(N53="Closed",M53-H53,"")</x:f>
      </x:c>
      <x:c r="K53" s="13" t="str">
        <x:f>IF(N53="Closed",J53/I53,"")</x:f>
      </x:c>
      <x:c r="L53" s="1" t="str">
        <x:f>IF(N53="","",N53)</x:f>
      </x:c>
      <x:c r="M53" s="13" t="str">
        <x:f>IF(N53="Closed",(E53-D53)*C53*F53*G53,"")</x:f>
      </x:c>
      <x:c r="N53" s="1" t="str">
        <x:f>IF(COUNTA(A53:I53)=0,"",IF(OR(COUNT(C53:D53)&lt;2,AND(C53&lt;&gt;1,C53&lt;&gt;-1),D53&lt;0,COUNT(F53:I53)&lt;4,F53&lt;=0,G53&lt;=0,H53&lt;0,I53&lt;=0),"Check inputs",IF(COUNT(E53)=0,"Open",IF(E53&lt;0,"Check inputs","Closed"))))</x:f>
      </x:c>
    </x:row>
    <x:row r="54" ht="24" customHeight="1">
      <x:c r="A54" s="9"/>
      <x:c r="B54" s="9"/>
      <x:c r="C54" s="10"/>
      <x:c r="D54" s="10"/>
      <x:c r="E54" s="10"/>
      <x:c r="F54" s="10"/>
      <x:c r="G54" s="10"/>
      <x:c r="H54" s="10"/>
      <x:c r="I54" s="10"/>
      <x:c r="J54" s="13" t="str">
        <x:f>IF(N54="Closed",M54-H54,"")</x:f>
      </x:c>
      <x:c r="K54" s="13" t="str">
        <x:f>IF(N54="Closed",J54/I54,"")</x:f>
      </x:c>
      <x:c r="L54" s="1" t="str">
        <x:f>IF(N54="","",N54)</x:f>
      </x:c>
      <x:c r="M54" s="13" t="str">
        <x:f>IF(N54="Closed",(E54-D54)*C54*F54*G54,"")</x:f>
      </x:c>
      <x:c r="N54" s="1" t="str">
        <x:f>IF(COUNTA(A54:I54)=0,"",IF(OR(COUNT(C54:D54)&lt;2,AND(C54&lt;&gt;1,C54&lt;&gt;-1),D54&lt;0,COUNT(F54:I54)&lt;4,F54&lt;=0,G54&lt;=0,H54&lt;0,I54&lt;=0),"Check inputs",IF(COUNT(E54)=0,"Open",IF(E54&lt;0,"Check inputs","Closed"))))</x:f>
      </x:c>
    </x:row>
    <x:row r="55" ht="24" customHeight="1">
      <x:c r="A55" s="9"/>
      <x:c r="B55" s="9"/>
      <x:c r="C55" s="10"/>
      <x:c r="D55" s="10"/>
      <x:c r="E55" s="10"/>
      <x:c r="F55" s="10"/>
      <x:c r="G55" s="10"/>
      <x:c r="H55" s="10"/>
      <x:c r="I55" s="10"/>
      <x:c r="J55" s="13" t="str">
        <x:f>IF(N55="Closed",M55-H55,"")</x:f>
      </x:c>
      <x:c r="K55" s="13" t="str">
        <x:f>IF(N55="Closed",J55/I55,"")</x:f>
      </x:c>
      <x:c r="L55" s="1" t="str">
        <x:f>IF(N55="","",N55)</x:f>
      </x:c>
      <x:c r="M55" s="13" t="str">
        <x:f>IF(N55="Closed",(E55-D55)*C55*F55*G55,"")</x:f>
      </x:c>
      <x:c r="N55" s="1" t="str">
        <x:f>IF(COUNTA(A55:I55)=0,"",IF(OR(COUNT(C55:D55)&lt;2,AND(C55&lt;&gt;1,C55&lt;&gt;-1),D55&lt;0,COUNT(F55:I55)&lt;4,F55&lt;=0,G55&lt;=0,H55&lt;0,I55&lt;=0),"Check inputs",IF(COUNT(E55)=0,"Open",IF(E55&lt;0,"Check inputs","Closed"))))</x:f>
      </x:c>
    </x:row>
    <x:row r="56" ht="24" customHeight="1">
      <x:c r="A56" s="9"/>
      <x:c r="B56" s="9"/>
      <x:c r="C56" s="10"/>
      <x:c r="D56" s="10"/>
      <x:c r="E56" s="10"/>
      <x:c r="F56" s="10"/>
      <x:c r="G56" s="10"/>
      <x:c r="H56" s="10"/>
      <x:c r="I56" s="10"/>
      <x:c r="J56" s="13" t="str">
        <x:f>IF(N56="Closed",M56-H56,"")</x:f>
      </x:c>
      <x:c r="K56" s="13" t="str">
        <x:f>IF(N56="Closed",J56/I56,"")</x:f>
      </x:c>
      <x:c r="L56" s="1" t="str">
        <x:f>IF(N56="","",N56)</x:f>
      </x:c>
      <x:c r="M56" s="13" t="str">
        <x:f>IF(N56="Closed",(E56-D56)*C56*F56*G56,"")</x:f>
      </x:c>
      <x:c r="N56" s="1" t="str">
        <x:f>IF(COUNTA(A56:I56)=0,"",IF(OR(COUNT(C56:D56)&lt;2,AND(C56&lt;&gt;1,C56&lt;&gt;-1),D56&lt;0,COUNT(F56:I56)&lt;4,F56&lt;=0,G56&lt;=0,H56&lt;0,I56&lt;=0),"Check inputs",IF(COUNT(E56)=0,"Open",IF(E56&lt;0,"Check inputs","Closed"))))</x:f>
      </x:c>
    </x:row>
    <x:row r="57" ht="24" customHeight="1">
      <x:c r="A57" s="9"/>
      <x:c r="B57" s="9"/>
      <x:c r="C57" s="10"/>
      <x:c r="D57" s="10"/>
      <x:c r="E57" s="10"/>
      <x:c r="F57" s="10"/>
      <x:c r="G57" s="10"/>
      <x:c r="H57" s="10"/>
      <x:c r="I57" s="10"/>
      <x:c r="J57" s="13" t="str">
        <x:f>IF(N57="Closed",M57-H57,"")</x:f>
      </x:c>
      <x:c r="K57" s="13" t="str">
        <x:f>IF(N57="Closed",J57/I57,"")</x:f>
      </x:c>
      <x:c r="L57" s="1" t="str">
        <x:f>IF(N57="","",N57)</x:f>
      </x:c>
      <x:c r="M57" s="13" t="str">
        <x:f>IF(N57="Closed",(E57-D57)*C57*F57*G57,"")</x:f>
      </x:c>
      <x:c r="N57" s="1" t="str">
        <x:f>IF(COUNTA(A57:I57)=0,"",IF(OR(COUNT(C57:D57)&lt;2,AND(C57&lt;&gt;1,C57&lt;&gt;-1),D57&lt;0,COUNT(F57:I57)&lt;4,F57&lt;=0,G57&lt;=0,H57&lt;0,I57&lt;=0),"Check inputs",IF(COUNT(E57)=0,"Open",IF(E57&lt;0,"Check inputs","Closed"))))</x:f>
      </x:c>
    </x:row>
    <x:row r="58" ht="24" customHeight="1">
      <x:c r="A58" s="9"/>
      <x:c r="B58" s="9"/>
      <x:c r="C58" s="10"/>
      <x:c r="D58" s="10"/>
      <x:c r="E58" s="10"/>
      <x:c r="F58" s="10"/>
      <x:c r="G58" s="10"/>
      <x:c r="H58" s="10"/>
      <x:c r="I58" s="10"/>
      <x:c r="J58" s="13" t="str">
        <x:f>IF(N58="Closed",M58-H58,"")</x:f>
      </x:c>
      <x:c r="K58" s="13" t="str">
        <x:f>IF(N58="Closed",J58/I58,"")</x:f>
      </x:c>
      <x:c r="L58" s="1" t="str">
        <x:f>IF(N58="","",N58)</x:f>
      </x:c>
      <x:c r="M58" s="13" t="str">
        <x:f>IF(N58="Closed",(E58-D58)*C58*F58*G58,"")</x:f>
      </x:c>
      <x:c r="N58" s="1" t="str">
        <x:f>IF(COUNTA(A58:I58)=0,"",IF(OR(COUNT(C58:D58)&lt;2,AND(C58&lt;&gt;1,C58&lt;&gt;-1),D58&lt;0,COUNT(F58:I58)&lt;4,F58&lt;=0,G58&lt;=0,H58&lt;0,I58&lt;=0),"Check inputs",IF(COUNT(E58)=0,"Open",IF(E58&lt;0,"Check inputs","Closed"))))</x:f>
      </x:c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35" customHeight="1">
      <x:c r="A60" s="5" t="str">
        <x:v>Summary counts closed valid rows only; profit factor unavailable if there are no net losses. Open/invalid rows excluded.</x:v>
      </x:c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7" t="str">
        <x:v>Closed trades</x:v>
      </x:c>
      <x:c r="B62" s="7" t="str">
        <x:v>Net P/L</x:v>
      </x:c>
      <x:c r="C62" s="7" t="str">
        <x:v>Win rate</x:v>
      </x:c>
      <x:c r="D62" s="7" t="str">
        <x:v>Profit factor</x:v>
      </x:c>
      <x:c r="E62" s="7" t="str">
        <x:v>Breakeven trades</x:v>
      </x:c>
      <x:c r="F62" s="7" t="str">
        <x:v>Net-loss trades</x:v>
      </x:c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 t="n">
        <x:f>COUNT(J9:J58)</x:f>
        <x:v>0</x:v>
      </x:c>
      <x:c r="B63" s="1" t="str">
        <x:f>IF(COUNT(J9:J58)=0,"",SUM(J9:J58))</x:f>
      </x:c>
      <x:c r="C63" s="14" t="str">
        <x:f>IF(COUNT(J9:J58)=0,"",COUNTIF(J9:J58,"&gt;0")/COUNT(J9:J58))</x:f>
      </x:c>
      <x:c r="D63" s="1" t="str">
        <x:f>IF(SUMIF(J9:J58,"&lt;0",J9:J58)=0,"",SUMIF(J9:J58,"&gt;0",J9:J58)/-SUMIF(J9:J58,"&lt;0",J9:J58))</x:f>
      </x:c>
      <x:c r="E63" s="1" t="n">
        <x:f>COUNTIF(L9:L58,"Closed")-COUNTIF(J9:J58,"&gt;0")-COUNTIF(J9:J58,"&lt;0")</x:f>
        <x:v>0</x:v>
      </x:c>
      <x:c r="F63" s="1" t="n">
        <x:f>COUNTIF(J9:J58,"&lt;0")</x:f>
        <x:v>0</x:v>
      </x:c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</x:sheetData>
  <x:mergeCells>
    <x:mergeCell ref="A1:N1"/>
    <x:mergeCell ref="A2:N2"/>
    <x:mergeCell ref="A3:N3"/>
    <x:mergeCell ref="A4:N4"/>
    <x:mergeCell ref="A5:N5"/>
    <x:mergeCell ref="A6:N6"/>
    <x:mergeCell ref="A60:N6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6" customHeight="1">
      <x:c r="A1" s="3" t="str">
        <x:v>Linear-position trading journal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5" customHeight="1">
      <x:c r="A2" s="5" t="str">
        <x:v>ILLUSTRATIVE EXAMPLE — invented inputs. Replace them before making decisions.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</x:row>
    <x:row r="4" ht="35" customHeight="1">
      <x:c r="A4" s="5" t="str">
        <x:v>One row per position; one account currency. Supports linear positions with a price multiplier, not options payoffs or inverse contracts.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 ht="35" customHeight="1">
      <x:c r="A5" s="5" t="str">
        <x:v>Side: 1 long, -1 short. Closed trades require exit, positive quantity/multiplier, fees and positive initial monetary risk.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35" customHeight="1">
      <x:c r="A6" s="5" t="str">
        <x:v>Open rows stay blank in P/L and R. Fees are total non-negative account-currency costs. Breakeven is net P/L = 0.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4" customHeight="1">
      <x:c r="A8" s="7" t="str">
        <x:v>Date / label</x:v>
      </x:c>
      <x:c r="B8" s="7" t="str">
        <x:v>Symbol</x:v>
      </x:c>
      <x:c r="C8" s="7" t="str">
        <x:v>Side ±1</x:v>
      </x:c>
      <x:c r="D8" s="7" t="str">
        <x:v>Entry</x:v>
      </x:c>
      <x:c r="E8" s="7" t="str">
        <x:v>Exit</x:v>
      </x:c>
      <x:c r="F8" s="7" t="str">
        <x:v>Quantity</x:v>
      </x:c>
      <x:c r="G8" s="7" t="str">
        <x:v>Multiplier</x:v>
      </x:c>
      <x:c r="H8" s="7" t="str">
        <x:v>Total fees</x:v>
      </x:c>
      <x:c r="I8" s="7" t="str">
        <x:v>Initial risk</x:v>
      </x:c>
      <x:c r="J8" s="7" t="str">
        <x:v>Net P/L</x:v>
      </x:c>
      <x:c r="K8" s="7" t="str">
        <x:v>R multiple</x:v>
      </x:c>
      <x:c r="L8" s="7" t="str">
        <x:v>Status</x:v>
      </x:c>
      <x:c r="M8" s="7" t="str">
        <x:v>Gross P/L</x:v>
      </x:c>
      <x:c r="N8" s="7" t="str">
        <x:v>Input check</x:v>
      </x:c>
    </x:row>
    <x:row r="9" ht="24" customHeight="1">
      <x:c r="A9" s="9" t="str">
        <x:v>Example 1</x:v>
      </x:c>
      <x:c r="B9" s="9" t="str">
        <x:v>ABC</x:v>
      </x:c>
      <x:c r="C9" s="10" t="n">
        <x:v>1</x:v>
      </x:c>
      <x:c r="D9" s="10" t="n">
        <x:v>100</x:v>
      </x:c>
      <x:c r="E9" s="10" t="n">
        <x:v>110</x:v>
      </x:c>
      <x:c r="F9" s="10" t="n">
        <x:v>10</x:v>
      </x:c>
      <x:c r="G9" s="10" t="n">
        <x:v>1</x:v>
      </x:c>
      <x:c r="H9" s="10" t="n">
        <x:v>2</x:v>
      </x:c>
      <x:c r="I9" s="10" t="n">
        <x:v>50</x:v>
      </x:c>
      <x:c r="J9" s="13" t="n">
        <x:f>IF(N9="Closed",M9-H9,"")</x:f>
        <x:v>98</x:v>
      </x:c>
      <x:c r="K9" s="13" t="n">
        <x:f>IF(N9="Closed",J9/I9,"")</x:f>
        <x:v>1.96</x:v>
      </x:c>
      <x:c r="L9" s="1" t="str">
        <x:f>IF(N9="","",N9)</x:f>
        <x:v>Closed</x:v>
      </x:c>
      <x:c r="M9" s="13" t="n">
        <x:f>IF(N9="Closed",(E9-D9)*C9*F9*G9,"")</x:f>
        <x:v>100</x:v>
      </x:c>
      <x:c r="N9" s="1" t="str">
        <x:f>IF(COUNTA(A9:I9)=0,"",IF(OR(COUNT(C9:D9)&lt;2,AND(C9&lt;&gt;1,C9&lt;&gt;-1),D9&lt;0,COUNT(F9:I9)&lt;4,F9&lt;=0,G9&lt;=0,H9&lt;0,I9&lt;=0),"Check inputs",IF(COUNT(E9)=0,"Open",IF(E9&lt;0,"Check inputs","Closed"))))</x:f>
        <x:v>Closed</x:v>
      </x:c>
    </x:row>
    <x:row r="10" ht="24" customHeight="1">
      <x:c r="A10" s="9" t="str">
        <x:v>Example 2</x:v>
      </x:c>
      <x:c r="B10" s="9" t="str">
        <x:v>XYZ</x:v>
      </x:c>
      <x:c r="C10" s="10" t="n">
        <x:v>-1</x:v>
      </x:c>
      <x:c r="D10" s="10" t="n">
        <x:v>50</x:v>
      </x:c>
      <x:c r="E10" s="10" t="n">
        <x:v>55</x:v>
      </x:c>
      <x:c r="F10" s="10" t="n">
        <x:v>10</x:v>
      </x:c>
      <x:c r="G10" s="10" t="n">
        <x:v>1</x:v>
      </x:c>
      <x:c r="H10" s="10" t="n">
        <x:v>2</x:v>
      </x:c>
      <x:c r="I10" s="10" t="n">
        <x:v>50</x:v>
      </x:c>
      <x:c r="J10" s="13" t="n">
        <x:f>IF(N10="Closed",M10-H10,"")</x:f>
        <x:v>-52</x:v>
      </x:c>
      <x:c r="K10" s="13" t="n">
        <x:f>IF(N10="Closed",J10/I10,"")</x:f>
        <x:v>-1.04</x:v>
      </x:c>
      <x:c r="L10" s="1" t="str">
        <x:f>IF(N10="","",N10)</x:f>
        <x:v>Closed</x:v>
      </x:c>
      <x:c r="M10" s="13" t="n">
        <x:f>IF(N10="Closed",(E10-D10)*C10*F10*G10,"")</x:f>
        <x:v>-50</x:v>
      </x:c>
      <x:c r="N10" s="1" t="str">
        <x:f>IF(COUNTA(A10:I10)=0,"",IF(OR(COUNT(C10:D10)&lt;2,AND(C10&lt;&gt;1,C10&lt;&gt;-1),D10&lt;0,COUNT(F10:I10)&lt;4,F10&lt;=0,G10&lt;=0,H10&lt;0,I10&lt;=0),"Check inputs",IF(COUNT(E10)=0,"Open",IF(E10&lt;0,"Check inputs","Closed"))))</x:f>
        <x:v>Closed</x:v>
      </x:c>
    </x:row>
    <x:row r="11" ht="24" customHeight="1">
      <x:c r="A11" s="9" t="str">
        <x:v>Open example</x:v>
      </x:c>
      <x:c r="B11" s="9" t="str">
        <x:v>ABC</x:v>
      </x:c>
      <x:c r="C11" s="10" t="n">
        <x:v>1</x:v>
      </x:c>
      <x:c r="D11" s="10" t="n">
        <x:v>100</x:v>
      </x:c>
      <x:c r="E11" s="10"/>
      <x:c r="F11" s="10" t="n">
        <x:v>10</x:v>
      </x:c>
      <x:c r="G11" s="10" t="n">
        <x:v>1</x:v>
      </x:c>
      <x:c r="H11" s="10" t="n">
        <x:v>0</x:v>
      </x:c>
      <x:c r="I11" s="10" t="n">
        <x:v>50</x:v>
      </x:c>
      <x:c r="J11" s="13" t="str">
        <x:f>IF(N11="Closed",M11-H11,"")</x:f>
      </x:c>
      <x:c r="K11" s="13" t="str">
        <x:f>IF(N11="Closed",J11/I11,"")</x:f>
      </x:c>
      <x:c r="L11" s="1" t="str">
        <x:f>IF(N11="","",N11)</x:f>
        <x:v>Open</x:v>
      </x:c>
      <x:c r="M11" s="13" t="str">
        <x:f>IF(N11="Closed",(E11-D11)*C11*F11*G11,"")</x:f>
      </x:c>
      <x:c r="N11" s="1" t="str">
        <x:f>IF(COUNTA(A11:I11)=0,"",IF(OR(COUNT(C11:D11)&lt;2,AND(C11&lt;&gt;1,C11&lt;&gt;-1),D11&lt;0,COUNT(F11:I11)&lt;4,F11&lt;=0,G11&lt;=0,H11&lt;0,I11&lt;=0),"Check inputs",IF(COUNT(E11)=0,"Open",IF(E11&lt;0,"Check inputs","Closed"))))</x:f>
        <x:v>Open</x:v>
      </x:c>
    </x:row>
    <x:row r="12" ht="24" customHeight="1">
      <x:c r="A12" s="9"/>
      <x:c r="B12" s="9"/>
      <x:c r="C12" s="10"/>
      <x:c r="D12" s="10"/>
      <x:c r="E12" s="10"/>
      <x:c r="F12" s="10"/>
      <x:c r="G12" s="10"/>
      <x:c r="H12" s="10"/>
      <x:c r="I12" s="10"/>
      <x:c r="J12" s="13" t="str">
        <x:f>IF(N12="Closed",M12-H12,"")</x:f>
      </x:c>
      <x:c r="K12" s="13" t="str">
        <x:f>IF(N12="Closed",J12/I12,"")</x:f>
      </x:c>
      <x:c r="L12" s="1" t="str">
        <x:f>IF(N12="","",N12)</x:f>
      </x:c>
      <x:c r="M12" s="13" t="str">
        <x:f>IF(N12="Closed",(E12-D12)*C12*F12*G12,"")</x:f>
      </x:c>
      <x:c r="N12" s="1" t="str">
        <x:f>IF(COUNTA(A12:I12)=0,"",IF(OR(COUNT(C12:D12)&lt;2,AND(C12&lt;&gt;1,C12&lt;&gt;-1),D12&lt;0,COUNT(F12:I12)&lt;4,F12&lt;=0,G12&lt;=0,H12&lt;0,I12&lt;=0),"Check inputs",IF(COUNT(E12)=0,"Open",IF(E12&lt;0,"Check inputs","Closed"))))</x:f>
      </x:c>
    </x:row>
    <x:row r="13" ht="24" customHeight="1">
      <x:c r="A13" s="9"/>
      <x:c r="B13" s="9"/>
      <x:c r="C13" s="10"/>
      <x:c r="D13" s="10"/>
      <x:c r="E13" s="10"/>
      <x:c r="F13" s="10"/>
      <x:c r="G13" s="10"/>
      <x:c r="H13" s="10"/>
      <x:c r="I13" s="10"/>
      <x:c r="J13" s="13" t="str">
        <x:f>IF(N13="Closed",M13-H13,"")</x:f>
      </x:c>
      <x:c r="K13" s="13" t="str">
        <x:f>IF(N13="Closed",J13/I13,"")</x:f>
      </x:c>
      <x:c r="L13" s="1" t="str">
        <x:f>IF(N13="","",N13)</x:f>
      </x:c>
      <x:c r="M13" s="13" t="str">
        <x:f>IF(N13="Closed",(E13-D13)*C13*F13*G13,"")</x:f>
      </x:c>
      <x:c r="N13" s="1" t="str">
        <x:f>IF(COUNTA(A13:I13)=0,"",IF(OR(COUNT(C13:D13)&lt;2,AND(C13&lt;&gt;1,C13&lt;&gt;-1),D13&lt;0,COUNT(F13:I13)&lt;4,F13&lt;=0,G13&lt;=0,H13&lt;0,I13&lt;=0),"Check inputs",IF(COUNT(E13)=0,"Open",IF(E13&lt;0,"Check inputs","Closed"))))</x:f>
      </x:c>
    </x:row>
    <x:row r="14" ht="24" customHeight="1">
      <x:c r="A14" s="9"/>
      <x:c r="B14" s="9"/>
      <x:c r="C14" s="10"/>
      <x:c r="D14" s="10"/>
      <x:c r="E14" s="10"/>
      <x:c r="F14" s="10"/>
      <x:c r="G14" s="10"/>
      <x:c r="H14" s="10"/>
      <x:c r="I14" s="10"/>
      <x:c r="J14" s="13" t="str">
        <x:f>IF(N14="Closed",M14-H14,"")</x:f>
      </x:c>
      <x:c r="K14" s="13" t="str">
        <x:f>IF(N14="Closed",J14/I14,"")</x:f>
      </x:c>
      <x:c r="L14" s="1" t="str">
        <x:f>IF(N14="","",N14)</x:f>
      </x:c>
      <x:c r="M14" s="13" t="str">
        <x:f>IF(N14="Closed",(E14-D14)*C14*F14*G14,"")</x:f>
      </x:c>
      <x:c r="N14" s="1" t="str">
        <x:f>IF(COUNTA(A14:I14)=0,"",IF(OR(COUNT(C14:D14)&lt;2,AND(C14&lt;&gt;1,C14&lt;&gt;-1),D14&lt;0,COUNT(F14:I14)&lt;4,F14&lt;=0,G14&lt;=0,H14&lt;0,I14&lt;=0),"Check inputs",IF(COUNT(E14)=0,"Open",IF(E14&lt;0,"Check inputs","Closed"))))</x:f>
      </x:c>
    </x:row>
    <x:row r="15" ht="24" customHeight="1">
      <x:c r="A15" s="9"/>
      <x:c r="B15" s="9"/>
      <x:c r="C15" s="10"/>
      <x:c r="D15" s="10"/>
      <x:c r="E15" s="10"/>
      <x:c r="F15" s="10"/>
      <x:c r="G15" s="10"/>
      <x:c r="H15" s="10"/>
      <x:c r="I15" s="10"/>
      <x:c r="J15" s="13" t="str">
        <x:f>IF(N15="Closed",M15-H15,"")</x:f>
      </x:c>
      <x:c r="K15" s="13" t="str">
        <x:f>IF(N15="Closed",J15/I15,"")</x:f>
      </x:c>
      <x:c r="L15" s="1" t="str">
        <x:f>IF(N15="","",N15)</x:f>
      </x:c>
      <x:c r="M15" s="13" t="str">
        <x:f>IF(N15="Closed",(E15-D15)*C15*F15*G15,"")</x:f>
      </x:c>
      <x:c r="N15" s="1" t="str">
        <x:f>IF(COUNTA(A15:I15)=0,"",IF(OR(COUNT(C15:D15)&lt;2,AND(C15&lt;&gt;1,C15&lt;&gt;-1),D15&lt;0,COUNT(F15:I15)&lt;4,F15&lt;=0,G15&lt;=0,H15&lt;0,I15&lt;=0),"Check inputs",IF(COUNT(E15)=0,"Open",IF(E15&lt;0,"Check inputs","Closed"))))</x:f>
      </x:c>
    </x:row>
    <x:row r="16" ht="24" customHeight="1">
      <x:c r="A16" s="9"/>
      <x:c r="B16" s="9"/>
      <x:c r="C16" s="10"/>
      <x:c r="D16" s="10"/>
      <x:c r="E16" s="10"/>
      <x:c r="F16" s="10"/>
      <x:c r="G16" s="10"/>
      <x:c r="H16" s="10"/>
      <x:c r="I16" s="10"/>
      <x:c r="J16" s="13" t="str">
        <x:f>IF(N16="Closed",M16-H16,"")</x:f>
      </x:c>
      <x:c r="K16" s="13" t="str">
        <x:f>IF(N16="Closed",J16/I16,"")</x:f>
      </x:c>
      <x:c r="L16" s="1" t="str">
        <x:f>IF(N16="","",N16)</x:f>
      </x:c>
      <x:c r="M16" s="13" t="str">
        <x:f>IF(N16="Closed",(E16-D16)*C16*F16*G16,"")</x:f>
      </x:c>
      <x:c r="N16" s="1" t="str">
        <x:f>IF(COUNTA(A16:I16)=0,"",IF(OR(COUNT(C16:D16)&lt;2,AND(C16&lt;&gt;1,C16&lt;&gt;-1),D16&lt;0,COUNT(F16:I16)&lt;4,F16&lt;=0,G16&lt;=0,H16&lt;0,I16&lt;=0),"Check inputs",IF(COUNT(E16)=0,"Open",IF(E16&lt;0,"Check inputs","Closed"))))</x:f>
      </x:c>
    </x:row>
    <x:row r="17" ht="24" customHeight="1">
      <x:c r="A17" s="9"/>
      <x:c r="B17" s="9"/>
      <x:c r="C17" s="10"/>
      <x:c r="D17" s="10"/>
      <x:c r="E17" s="10"/>
      <x:c r="F17" s="10"/>
      <x:c r="G17" s="10"/>
      <x:c r="H17" s="10"/>
      <x:c r="I17" s="10"/>
      <x:c r="J17" s="13" t="str">
        <x:f>IF(N17="Closed",M17-H17,"")</x:f>
      </x:c>
      <x:c r="K17" s="13" t="str">
        <x:f>IF(N17="Closed",J17/I17,"")</x:f>
      </x:c>
      <x:c r="L17" s="1" t="str">
        <x:f>IF(N17="","",N17)</x:f>
      </x:c>
      <x:c r="M17" s="13" t="str">
        <x:f>IF(N17="Closed",(E17-D17)*C17*F17*G17,"")</x:f>
      </x:c>
      <x:c r="N17" s="1" t="str">
        <x:f>IF(COUNTA(A17:I17)=0,"",IF(OR(COUNT(C17:D17)&lt;2,AND(C17&lt;&gt;1,C17&lt;&gt;-1),D17&lt;0,COUNT(F17:I17)&lt;4,F17&lt;=0,G17&lt;=0,H17&lt;0,I17&lt;=0),"Check inputs",IF(COUNT(E17)=0,"Open",IF(E17&lt;0,"Check inputs","Closed"))))</x:f>
      </x:c>
    </x:row>
    <x:row r="18" ht="24" customHeight="1">
      <x:c r="A18" s="9"/>
      <x:c r="B18" s="9"/>
      <x:c r="C18" s="10"/>
      <x:c r="D18" s="10"/>
      <x:c r="E18" s="10"/>
      <x:c r="F18" s="10"/>
      <x:c r="G18" s="10"/>
      <x:c r="H18" s="10"/>
      <x:c r="I18" s="10"/>
      <x:c r="J18" s="13" t="str">
        <x:f>IF(N18="Closed",M18-H18,"")</x:f>
      </x:c>
      <x:c r="K18" s="13" t="str">
        <x:f>IF(N18="Closed",J18/I18,"")</x:f>
      </x:c>
      <x:c r="L18" s="1" t="str">
        <x:f>IF(N18="","",N18)</x:f>
      </x:c>
      <x:c r="M18" s="13" t="str">
        <x:f>IF(N18="Closed",(E18-D18)*C18*F18*G18,"")</x:f>
      </x:c>
      <x:c r="N18" s="1" t="str">
        <x:f>IF(COUNTA(A18:I18)=0,"",IF(OR(COUNT(C18:D18)&lt;2,AND(C18&lt;&gt;1,C18&lt;&gt;-1),D18&lt;0,COUNT(F18:I18)&lt;4,F18&lt;=0,G18&lt;=0,H18&lt;0,I18&lt;=0),"Check inputs",IF(COUNT(E18)=0,"Open",IF(E18&lt;0,"Check inputs","Closed"))))</x:f>
      </x:c>
    </x:row>
    <x:row r="19" ht="24" customHeight="1">
      <x:c r="A19" s="9"/>
      <x:c r="B19" s="9"/>
      <x:c r="C19" s="10"/>
      <x:c r="D19" s="10"/>
      <x:c r="E19" s="10"/>
      <x:c r="F19" s="10"/>
      <x:c r="G19" s="10"/>
      <x:c r="H19" s="10"/>
      <x:c r="I19" s="10"/>
      <x:c r="J19" s="13" t="str">
        <x:f>IF(N19="Closed",M19-H19,"")</x:f>
      </x:c>
      <x:c r="K19" s="13" t="str">
        <x:f>IF(N19="Closed",J19/I19,"")</x:f>
      </x:c>
      <x:c r="L19" s="1" t="str">
        <x:f>IF(N19="","",N19)</x:f>
      </x:c>
      <x:c r="M19" s="13" t="str">
        <x:f>IF(N19="Closed",(E19-D19)*C19*F19*G19,"")</x:f>
      </x:c>
      <x:c r="N19" s="1" t="str">
        <x:f>IF(COUNTA(A19:I19)=0,"",IF(OR(COUNT(C19:D19)&lt;2,AND(C19&lt;&gt;1,C19&lt;&gt;-1),D19&lt;0,COUNT(F19:I19)&lt;4,F19&lt;=0,G19&lt;=0,H19&lt;0,I19&lt;=0),"Check inputs",IF(COUNT(E19)=0,"Open",IF(E19&lt;0,"Check inputs","Closed"))))</x:f>
      </x:c>
    </x:row>
    <x:row r="20" ht="24" customHeight="1">
      <x:c r="A20" s="9"/>
      <x:c r="B20" s="9"/>
      <x:c r="C20" s="10"/>
      <x:c r="D20" s="10"/>
      <x:c r="E20" s="10"/>
      <x:c r="F20" s="10"/>
      <x:c r="G20" s="10"/>
      <x:c r="H20" s="10"/>
      <x:c r="I20" s="10"/>
      <x:c r="J20" s="13" t="str">
        <x:f>IF(N20="Closed",M20-H20,"")</x:f>
      </x:c>
      <x:c r="K20" s="13" t="str">
        <x:f>IF(N20="Closed",J20/I20,"")</x:f>
      </x:c>
      <x:c r="L20" s="1" t="str">
        <x:f>IF(N20="","",N20)</x:f>
      </x:c>
      <x:c r="M20" s="13" t="str">
        <x:f>IF(N20="Closed",(E20-D20)*C20*F20*G20,"")</x:f>
      </x:c>
      <x:c r="N20" s="1" t="str">
        <x:f>IF(COUNTA(A20:I20)=0,"",IF(OR(COUNT(C20:D20)&lt;2,AND(C20&lt;&gt;1,C20&lt;&gt;-1),D20&lt;0,COUNT(F20:I20)&lt;4,F20&lt;=0,G20&lt;=0,H20&lt;0,I20&lt;=0),"Check inputs",IF(COUNT(E20)=0,"Open",IF(E20&lt;0,"Check inputs","Closed"))))</x:f>
      </x:c>
    </x:row>
    <x:row r="21" ht="24" customHeight="1">
      <x:c r="A21" s="9"/>
      <x:c r="B21" s="9"/>
      <x:c r="C21" s="10"/>
      <x:c r="D21" s="10"/>
      <x:c r="E21" s="10"/>
      <x:c r="F21" s="10"/>
      <x:c r="G21" s="10"/>
      <x:c r="H21" s="10"/>
      <x:c r="I21" s="10"/>
      <x:c r="J21" s="13" t="str">
        <x:f>IF(N21="Closed",M21-H21,"")</x:f>
      </x:c>
      <x:c r="K21" s="13" t="str">
        <x:f>IF(N21="Closed",J21/I21,"")</x:f>
      </x:c>
      <x:c r="L21" s="1" t="str">
        <x:f>IF(N21="","",N21)</x:f>
      </x:c>
      <x:c r="M21" s="13" t="str">
        <x:f>IF(N21="Closed",(E21-D21)*C21*F21*G21,"")</x:f>
      </x:c>
      <x:c r="N21" s="1" t="str">
        <x:f>IF(COUNTA(A21:I21)=0,"",IF(OR(COUNT(C21:D21)&lt;2,AND(C21&lt;&gt;1,C21&lt;&gt;-1),D21&lt;0,COUNT(F21:I21)&lt;4,F21&lt;=0,G21&lt;=0,H21&lt;0,I21&lt;=0),"Check inputs",IF(COUNT(E21)=0,"Open",IF(E21&lt;0,"Check inputs","Closed"))))</x:f>
      </x:c>
    </x:row>
    <x:row r="22" ht="24" customHeight="1">
      <x:c r="A22" s="9"/>
      <x:c r="B22" s="9"/>
      <x:c r="C22" s="10"/>
      <x:c r="D22" s="10"/>
      <x:c r="E22" s="10"/>
      <x:c r="F22" s="10"/>
      <x:c r="G22" s="10"/>
      <x:c r="H22" s="10"/>
      <x:c r="I22" s="10"/>
      <x:c r="J22" s="13" t="str">
        <x:f>IF(N22="Closed",M22-H22,"")</x:f>
      </x:c>
      <x:c r="K22" s="13" t="str">
        <x:f>IF(N22="Closed",J22/I22,"")</x:f>
      </x:c>
      <x:c r="L22" s="1" t="str">
        <x:f>IF(N22="","",N22)</x:f>
      </x:c>
      <x:c r="M22" s="13" t="str">
        <x:f>IF(N22="Closed",(E22-D22)*C22*F22*G22,"")</x:f>
      </x:c>
      <x:c r="N22" s="1" t="str">
        <x:f>IF(COUNTA(A22:I22)=0,"",IF(OR(COUNT(C22:D22)&lt;2,AND(C22&lt;&gt;1,C22&lt;&gt;-1),D22&lt;0,COUNT(F22:I22)&lt;4,F22&lt;=0,G22&lt;=0,H22&lt;0,I22&lt;=0),"Check inputs",IF(COUNT(E22)=0,"Open",IF(E22&lt;0,"Check inputs","Closed"))))</x:f>
      </x:c>
    </x:row>
    <x:row r="23" ht="24" customHeight="1">
      <x:c r="A23" s="9"/>
      <x:c r="B23" s="9"/>
      <x:c r="C23" s="10"/>
      <x:c r="D23" s="10"/>
      <x:c r="E23" s="10"/>
      <x:c r="F23" s="10"/>
      <x:c r="G23" s="10"/>
      <x:c r="H23" s="10"/>
      <x:c r="I23" s="10"/>
      <x:c r="J23" s="13" t="str">
        <x:f>IF(N23="Closed",M23-H23,"")</x:f>
      </x:c>
      <x:c r="K23" s="13" t="str">
        <x:f>IF(N23="Closed",J23/I23,"")</x:f>
      </x:c>
      <x:c r="L23" s="1" t="str">
        <x:f>IF(N23="","",N23)</x:f>
      </x:c>
      <x:c r="M23" s="13" t="str">
        <x:f>IF(N23="Closed",(E23-D23)*C23*F23*G23,"")</x:f>
      </x:c>
      <x:c r="N23" s="1" t="str">
        <x:f>IF(COUNTA(A23:I23)=0,"",IF(OR(COUNT(C23:D23)&lt;2,AND(C23&lt;&gt;1,C23&lt;&gt;-1),D23&lt;0,COUNT(F23:I23)&lt;4,F23&lt;=0,G23&lt;=0,H23&lt;0,I23&lt;=0),"Check inputs",IF(COUNT(E23)=0,"Open",IF(E23&lt;0,"Check inputs","Closed"))))</x:f>
      </x:c>
    </x:row>
    <x:row r="24" ht="24" customHeight="1">
      <x:c r="A24" s="9"/>
      <x:c r="B24" s="9"/>
      <x:c r="C24" s="10"/>
      <x:c r="D24" s="10"/>
      <x:c r="E24" s="10"/>
      <x:c r="F24" s="10"/>
      <x:c r="G24" s="10"/>
      <x:c r="H24" s="10"/>
      <x:c r="I24" s="10"/>
      <x:c r="J24" s="13" t="str">
        <x:f>IF(N24="Closed",M24-H24,"")</x:f>
      </x:c>
      <x:c r="K24" s="13" t="str">
        <x:f>IF(N24="Closed",J24/I24,"")</x:f>
      </x:c>
      <x:c r="L24" s="1" t="str">
        <x:f>IF(N24="","",N24)</x:f>
      </x:c>
      <x:c r="M24" s="13" t="str">
        <x:f>IF(N24="Closed",(E24-D24)*C24*F24*G24,"")</x:f>
      </x:c>
      <x:c r="N24" s="1" t="str">
        <x:f>IF(COUNTA(A24:I24)=0,"",IF(OR(COUNT(C24:D24)&lt;2,AND(C24&lt;&gt;1,C24&lt;&gt;-1),D24&lt;0,COUNT(F24:I24)&lt;4,F24&lt;=0,G24&lt;=0,H24&lt;0,I24&lt;=0),"Check inputs",IF(COUNT(E24)=0,"Open",IF(E24&lt;0,"Check inputs","Closed"))))</x:f>
      </x:c>
    </x:row>
    <x:row r="25" ht="24" customHeight="1">
      <x:c r="A25" s="9"/>
      <x:c r="B25" s="9"/>
      <x:c r="C25" s="10"/>
      <x:c r="D25" s="10"/>
      <x:c r="E25" s="10"/>
      <x:c r="F25" s="10"/>
      <x:c r="G25" s="10"/>
      <x:c r="H25" s="10"/>
      <x:c r="I25" s="10"/>
      <x:c r="J25" s="13" t="str">
        <x:f>IF(N25="Closed",M25-H25,"")</x:f>
      </x:c>
      <x:c r="K25" s="13" t="str">
        <x:f>IF(N25="Closed",J25/I25,"")</x:f>
      </x:c>
      <x:c r="L25" s="1" t="str">
        <x:f>IF(N25="","",N25)</x:f>
      </x:c>
      <x:c r="M25" s="13" t="str">
        <x:f>IF(N25="Closed",(E25-D25)*C25*F25*G25,"")</x:f>
      </x:c>
      <x:c r="N25" s="1" t="str">
        <x:f>IF(COUNTA(A25:I25)=0,"",IF(OR(COUNT(C25:D25)&lt;2,AND(C25&lt;&gt;1,C25&lt;&gt;-1),D25&lt;0,COUNT(F25:I25)&lt;4,F25&lt;=0,G25&lt;=0,H25&lt;0,I25&lt;=0),"Check inputs",IF(COUNT(E25)=0,"Open",IF(E25&lt;0,"Check inputs","Closed"))))</x:f>
      </x:c>
    </x:row>
    <x:row r="26" ht="24" customHeight="1">
      <x:c r="A26" s="9"/>
      <x:c r="B26" s="9"/>
      <x:c r="C26" s="10"/>
      <x:c r="D26" s="10"/>
      <x:c r="E26" s="10"/>
      <x:c r="F26" s="10"/>
      <x:c r="G26" s="10"/>
      <x:c r="H26" s="10"/>
      <x:c r="I26" s="10"/>
      <x:c r="J26" s="13" t="str">
        <x:f>IF(N26="Closed",M26-H26,"")</x:f>
      </x:c>
      <x:c r="K26" s="13" t="str">
        <x:f>IF(N26="Closed",J26/I26,"")</x:f>
      </x:c>
      <x:c r="L26" s="1" t="str">
        <x:f>IF(N26="","",N26)</x:f>
      </x:c>
      <x:c r="M26" s="13" t="str">
        <x:f>IF(N26="Closed",(E26-D26)*C26*F26*G26,"")</x:f>
      </x:c>
      <x:c r="N26" s="1" t="str">
        <x:f>IF(COUNTA(A26:I26)=0,"",IF(OR(COUNT(C26:D26)&lt;2,AND(C26&lt;&gt;1,C26&lt;&gt;-1),D26&lt;0,COUNT(F26:I26)&lt;4,F26&lt;=0,G26&lt;=0,H26&lt;0,I26&lt;=0),"Check inputs",IF(COUNT(E26)=0,"Open",IF(E26&lt;0,"Check inputs","Closed"))))</x:f>
      </x:c>
    </x:row>
    <x:row r="27" ht="24" customHeight="1">
      <x:c r="A27" s="9"/>
      <x:c r="B27" s="9"/>
      <x:c r="C27" s="10"/>
      <x:c r="D27" s="10"/>
      <x:c r="E27" s="10"/>
      <x:c r="F27" s="10"/>
      <x:c r="G27" s="10"/>
      <x:c r="H27" s="10"/>
      <x:c r="I27" s="10"/>
      <x:c r="J27" s="13" t="str">
        <x:f>IF(N27="Closed",M27-H27,"")</x:f>
      </x:c>
      <x:c r="K27" s="13" t="str">
        <x:f>IF(N27="Closed",J27/I27,"")</x:f>
      </x:c>
      <x:c r="L27" s="1" t="str">
        <x:f>IF(N27="","",N27)</x:f>
      </x:c>
      <x:c r="M27" s="13" t="str">
        <x:f>IF(N27="Closed",(E27-D27)*C27*F27*G27,"")</x:f>
      </x:c>
      <x:c r="N27" s="1" t="str">
        <x:f>IF(COUNTA(A27:I27)=0,"",IF(OR(COUNT(C27:D27)&lt;2,AND(C27&lt;&gt;1,C27&lt;&gt;-1),D27&lt;0,COUNT(F27:I27)&lt;4,F27&lt;=0,G27&lt;=0,H27&lt;0,I27&lt;=0),"Check inputs",IF(COUNT(E27)=0,"Open",IF(E27&lt;0,"Check inputs","Closed"))))</x:f>
      </x:c>
    </x:row>
    <x:row r="28" ht="24" customHeight="1">
      <x:c r="A28" s="9"/>
      <x:c r="B28" s="9"/>
      <x:c r="C28" s="10"/>
      <x:c r="D28" s="10"/>
      <x:c r="E28" s="10"/>
      <x:c r="F28" s="10"/>
      <x:c r="G28" s="10"/>
      <x:c r="H28" s="10"/>
      <x:c r="I28" s="10"/>
      <x:c r="J28" s="13" t="str">
        <x:f>IF(N28="Closed",M28-H28,"")</x:f>
      </x:c>
      <x:c r="K28" s="13" t="str">
        <x:f>IF(N28="Closed",J28/I28,"")</x:f>
      </x:c>
      <x:c r="L28" s="1" t="str">
        <x:f>IF(N28="","",N28)</x:f>
      </x:c>
      <x:c r="M28" s="13" t="str">
        <x:f>IF(N28="Closed",(E28-D28)*C28*F28*G28,"")</x:f>
      </x:c>
      <x:c r="N28" s="1" t="str">
        <x:f>IF(COUNTA(A28:I28)=0,"",IF(OR(COUNT(C28:D28)&lt;2,AND(C28&lt;&gt;1,C28&lt;&gt;-1),D28&lt;0,COUNT(F28:I28)&lt;4,F28&lt;=0,G28&lt;=0,H28&lt;0,I28&lt;=0),"Check inputs",IF(COUNT(E28)=0,"Open",IF(E28&lt;0,"Check inputs","Closed"))))</x:f>
      </x:c>
    </x:row>
    <x:row r="29" ht="24" customHeight="1">
      <x:c r="A29" s="9"/>
      <x:c r="B29" s="9"/>
      <x:c r="C29" s="10"/>
      <x:c r="D29" s="10"/>
      <x:c r="E29" s="10"/>
      <x:c r="F29" s="10"/>
      <x:c r="G29" s="10"/>
      <x:c r="H29" s="10"/>
      <x:c r="I29" s="10"/>
      <x:c r="J29" s="13" t="str">
        <x:f>IF(N29="Closed",M29-H29,"")</x:f>
      </x:c>
      <x:c r="K29" s="13" t="str">
        <x:f>IF(N29="Closed",J29/I29,"")</x:f>
      </x:c>
      <x:c r="L29" s="1" t="str">
        <x:f>IF(N29="","",N29)</x:f>
      </x:c>
      <x:c r="M29" s="13" t="str">
        <x:f>IF(N29="Closed",(E29-D29)*C29*F29*G29,"")</x:f>
      </x:c>
      <x:c r="N29" s="1" t="str">
        <x:f>IF(COUNTA(A29:I29)=0,"",IF(OR(COUNT(C29:D29)&lt;2,AND(C29&lt;&gt;1,C29&lt;&gt;-1),D29&lt;0,COUNT(F29:I29)&lt;4,F29&lt;=0,G29&lt;=0,H29&lt;0,I29&lt;=0),"Check inputs",IF(COUNT(E29)=0,"Open",IF(E29&lt;0,"Check inputs","Closed"))))</x:f>
      </x:c>
    </x:row>
    <x:row r="30" ht="24" customHeight="1">
      <x:c r="A30" s="9"/>
      <x:c r="B30" s="9"/>
      <x:c r="C30" s="10"/>
      <x:c r="D30" s="10"/>
      <x:c r="E30" s="10"/>
      <x:c r="F30" s="10"/>
      <x:c r="G30" s="10"/>
      <x:c r="H30" s="10"/>
      <x:c r="I30" s="10"/>
      <x:c r="J30" s="13" t="str">
        <x:f>IF(N30="Closed",M30-H30,"")</x:f>
      </x:c>
      <x:c r="K30" s="13" t="str">
        <x:f>IF(N30="Closed",J30/I30,"")</x:f>
      </x:c>
      <x:c r="L30" s="1" t="str">
        <x:f>IF(N30="","",N30)</x:f>
      </x:c>
      <x:c r="M30" s="13" t="str">
        <x:f>IF(N30="Closed",(E30-D30)*C30*F30*G30,"")</x:f>
      </x:c>
      <x:c r="N30" s="1" t="str">
        <x:f>IF(COUNTA(A30:I30)=0,"",IF(OR(COUNT(C30:D30)&lt;2,AND(C30&lt;&gt;1,C30&lt;&gt;-1),D30&lt;0,COUNT(F30:I30)&lt;4,F30&lt;=0,G30&lt;=0,H30&lt;0,I30&lt;=0),"Check inputs",IF(COUNT(E30)=0,"Open",IF(E30&lt;0,"Check inputs","Closed"))))</x:f>
      </x:c>
    </x:row>
    <x:row r="31" ht="24" customHeight="1">
      <x:c r="A31" s="9"/>
      <x:c r="B31" s="9"/>
      <x:c r="C31" s="10"/>
      <x:c r="D31" s="10"/>
      <x:c r="E31" s="10"/>
      <x:c r="F31" s="10"/>
      <x:c r="G31" s="10"/>
      <x:c r="H31" s="10"/>
      <x:c r="I31" s="10"/>
      <x:c r="J31" s="13" t="str">
        <x:f>IF(N31="Closed",M31-H31,"")</x:f>
      </x:c>
      <x:c r="K31" s="13" t="str">
        <x:f>IF(N31="Closed",J31/I31,"")</x:f>
      </x:c>
      <x:c r="L31" s="1" t="str">
        <x:f>IF(N31="","",N31)</x:f>
      </x:c>
      <x:c r="M31" s="13" t="str">
        <x:f>IF(N31="Closed",(E31-D31)*C31*F31*G31,"")</x:f>
      </x:c>
      <x:c r="N31" s="1" t="str">
        <x:f>IF(COUNTA(A31:I31)=0,"",IF(OR(COUNT(C31:D31)&lt;2,AND(C31&lt;&gt;1,C31&lt;&gt;-1),D31&lt;0,COUNT(F31:I31)&lt;4,F31&lt;=0,G31&lt;=0,H31&lt;0,I31&lt;=0),"Check inputs",IF(COUNT(E31)=0,"Open",IF(E31&lt;0,"Check inputs","Closed"))))</x:f>
      </x:c>
    </x:row>
    <x:row r="32" ht="24" customHeight="1">
      <x:c r="A32" s="9"/>
      <x:c r="B32" s="9"/>
      <x:c r="C32" s="10"/>
      <x:c r="D32" s="10"/>
      <x:c r="E32" s="10"/>
      <x:c r="F32" s="10"/>
      <x:c r="G32" s="10"/>
      <x:c r="H32" s="10"/>
      <x:c r="I32" s="10"/>
      <x:c r="J32" s="13" t="str">
        <x:f>IF(N32="Closed",M32-H32,"")</x:f>
      </x:c>
      <x:c r="K32" s="13" t="str">
        <x:f>IF(N32="Closed",J32/I32,"")</x:f>
      </x:c>
      <x:c r="L32" s="1" t="str">
        <x:f>IF(N32="","",N32)</x:f>
      </x:c>
      <x:c r="M32" s="13" t="str">
        <x:f>IF(N32="Closed",(E32-D32)*C32*F32*G32,"")</x:f>
      </x:c>
      <x:c r="N32" s="1" t="str">
        <x:f>IF(COUNTA(A32:I32)=0,"",IF(OR(COUNT(C32:D32)&lt;2,AND(C32&lt;&gt;1,C32&lt;&gt;-1),D32&lt;0,COUNT(F32:I32)&lt;4,F32&lt;=0,G32&lt;=0,H32&lt;0,I32&lt;=0),"Check inputs",IF(COUNT(E32)=0,"Open",IF(E32&lt;0,"Check inputs","Closed"))))</x:f>
      </x:c>
    </x:row>
    <x:row r="33" ht="24" customHeight="1">
      <x:c r="A33" s="9"/>
      <x:c r="B33" s="9"/>
      <x:c r="C33" s="10"/>
      <x:c r="D33" s="10"/>
      <x:c r="E33" s="10"/>
      <x:c r="F33" s="10"/>
      <x:c r="G33" s="10"/>
      <x:c r="H33" s="10"/>
      <x:c r="I33" s="10"/>
      <x:c r="J33" s="13" t="str">
        <x:f>IF(N33="Closed",M33-H33,"")</x:f>
      </x:c>
      <x:c r="K33" s="13" t="str">
        <x:f>IF(N33="Closed",J33/I33,"")</x:f>
      </x:c>
      <x:c r="L33" s="1" t="str">
        <x:f>IF(N33="","",N33)</x:f>
      </x:c>
      <x:c r="M33" s="13" t="str">
        <x:f>IF(N33="Closed",(E33-D33)*C33*F33*G33,"")</x:f>
      </x:c>
      <x:c r="N33" s="1" t="str">
        <x:f>IF(COUNTA(A33:I33)=0,"",IF(OR(COUNT(C33:D33)&lt;2,AND(C33&lt;&gt;1,C33&lt;&gt;-1),D33&lt;0,COUNT(F33:I33)&lt;4,F33&lt;=0,G33&lt;=0,H33&lt;0,I33&lt;=0),"Check inputs",IF(COUNT(E33)=0,"Open",IF(E33&lt;0,"Check inputs","Closed"))))</x:f>
      </x:c>
    </x:row>
    <x:row r="34" ht="24" customHeight="1">
      <x:c r="A34" s="9"/>
      <x:c r="B34" s="9"/>
      <x:c r="C34" s="10"/>
      <x:c r="D34" s="10"/>
      <x:c r="E34" s="10"/>
      <x:c r="F34" s="10"/>
      <x:c r="G34" s="10"/>
      <x:c r="H34" s="10"/>
      <x:c r="I34" s="10"/>
      <x:c r="J34" s="13" t="str">
        <x:f>IF(N34="Closed",M34-H34,"")</x:f>
      </x:c>
      <x:c r="K34" s="13" t="str">
        <x:f>IF(N34="Closed",J34/I34,"")</x:f>
      </x:c>
      <x:c r="L34" s="1" t="str">
        <x:f>IF(N34="","",N34)</x:f>
      </x:c>
      <x:c r="M34" s="13" t="str">
        <x:f>IF(N34="Closed",(E34-D34)*C34*F34*G34,"")</x:f>
      </x:c>
      <x:c r="N34" s="1" t="str">
        <x:f>IF(COUNTA(A34:I34)=0,"",IF(OR(COUNT(C34:D34)&lt;2,AND(C34&lt;&gt;1,C34&lt;&gt;-1),D34&lt;0,COUNT(F34:I34)&lt;4,F34&lt;=0,G34&lt;=0,H34&lt;0,I34&lt;=0),"Check inputs",IF(COUNT(E34)=0,"Open",IF(E34&lt;0,"Check inputs","Closed"))))</x:f>
      </x:c>
    </x:row>
    <x:row r="35" ht="24" customHeight="1">
      <x:c r="A35" s="9"/>
      <x:c r="B35" s="9"/>
      <x:c r="C35" s="10"/>
      <x:c r="D35" s="10"/>
      <x:c r="E35" s="10"/>
      <x:c r="F35" s="10"/>
      <x:c r="G35" s="10"/>
      <x:c r="H35" s="10"/>
      <x:c r="I35" s="10"/>
      <x:c r="J35" s="13" t="str">
        <x:f>IF(N35="Closed",M35-H35,"")</x:f>
      </x:c>
      <x:c r="K35" s="13" t="str">
        <x:f>IF(N35="Closed",J35/I35,"")</x:f>
      </x:c>
      <x:c r="L35" s="1" t="str">
        <x:f>IF(N35="","",N35)</x:f>
      </x:c>
      <x:c r="M35" s="13" t="str">
        <x:f>IF(N35="Closed",(E35-D35)*C35*F35*G35,"")</x:f>
      </x:c>
      <x:c r="N35" s="1" t="str">
        <x:f>IF(COUNTA(A35:I35)=0,"",IF(OR(COUNT(C35:D35)&lt;2,AND(C35&lt;&gt;1,C35&lt;&gt;-1),D35&lt;0,COUNT(F35:I35)&lt;4,F35&lt;=0,G35&lt;=0,H35&lt;0,I35&lt;=0),"Check inputs",IF(COUNT(E35)=0,"Open",IF(E35&lt;0,"Check inputs","Closed"))))</x:f>
      </x:c>
    </x:row>
    <x:row r="36" ht="24" customHeight="1">
      <x:c r="A36" s="9"/>
      <x:c r="B36" s="9"/>
      <x:c r="C36" s="10"/>
      <x:c r="D36" s="10"/>
      <x:c r="E36" s="10"/>
      <x:c r="F36" s="10"/>
      <x:c r="G36" s="10"/>
      <x:c r="H36" s="10"/>
      <x:c r="I36" s="10"/>
      <x:c r="J36" s="13" t="str">
        <x:f>IF(N36="Closed",M36-H36,"")</x:f>
      </x:c>
      <x:c r="K36" s="13" t="str">
        <x:f>IF(N36="Closed",J36/I36,"")</x:f>
      </x:c>
      <x:c r="L36" s="1" t="str">
        <x:f>IF(N36="","",N36)</x:f>
      </x:c>
      <x:c r="M36" s="13" t="str">
        <x:f>IF(N36="Closed",(E36-D36)*C36*F36*G36,"")</x:f>
      </x:c>
      <x:c r="N36" s="1" t="str">
        <x:f>IF(COUNTA(A36:I36)=0,"",IF(OR(COUNT(C36:D36)&lt;2,AND(C36&lt;&gt;1,C36&lt;&gt;-1),D36&lt;0,COUNT(F36:I36)&lt;4,F36&lt;=0,G36&lt;=0,H36&lt;0,I36&lt;=0),"Check inputs",IF(COUNT(E36)=0,"Open",IF(E36&lt;0,"Check inputs","Closed"))))</x:f>
      </x:c>
    </x:row>
    <x:row r="37" ht="24" customHeight="1">
      <x:c r="A37" s="9"/>
      <x:c r="B37" s="9"/>
      <x:c r="C37" s="10"/>
      <x:c r="D37" s="10"/>
      <x:c r="E37" s="10"/>
      <x:c r="F37" s="10"/>
      <x:c r="G37" s="10"/>
      <x:c r="H37" s="10"/>
      <x:c r="I37" s="10"/>
      <x:c r="J37" s="13" t="str">
        <x:f>IF(N37="Closed",M37-H37,"")</x:f>
      </x:c>
      <x:c r="K37" s="13" t="str">
        <x:f>IF(N37="Closed",J37/I37,"")</x:f>
      </x:c>
      <x:c r="L37" s="1" t="str">
        <x:f>IF(N37="","",N37)</x:f>
      </x:c>
      <x:c r="M37" s="13" t="str">
        <x:f>IF(N37="Closed",(E37-D37)*C37*F37*G37,"")</x:f>
      </x:c>
      <x:c r="N37" s="1" t="str">
        <x:f>IF(COUNTA(A37:I37)=0,"",IF(OR(COUNT(C37:D37)&lt;2,AND(C37&lt;&gt;1,C37&lt;&gt;-1),D37&lt;0,COUNT(F37:I37)&lt;4,F37&lt;=0,G37&lt;=0,H37&lt;0,I37&lt;=0),"Check inputs",IF(COUNT(E37)=0,"Open",IF(E37&lt;0,"Check inputs","Closed"))))</x:f>
      </x:c>
    </x:row>
    <x:row r="38" ht="24" customHeight="1">
      <x:c r="A38" s="9"/>
      <x:c r="B38" s="9"/>
      <x:c r="C38" s="10"/>
      <x:c r="D38" s="10"/>
      <x:c r="E38" s="10"/>
      <x:c r="F38" s="10"/>
      <x:c r="G38" s="10"/>
      <x:c r="H38" s="10"/>
      <x:c r="I38" s="10"/>
      <x:c r="J38" s="13" t="str">
        <x:f>IF(N38="Closed",M38-H38,"")</x:f>
      </x:c>
      <x:c r="K38" s="13" t="str">
        <x:f>IF(N38="Closed",J38/I38,"")</x:f>
      </x:c>
      <x:c r="L38" s="1" t="str">
        <x:f>IF(N38="","",N38)</x:f>
      </x:c>
      <x:c r="M38" s="13" t="str">
        <x:f>IF(N38="Closed",(E38-D38)*C38*F38*G38,"")</x:f>
      </x:c>
      <x:c r="N38" s="1" t="str">
        <x:f>IF(COUNTA(A38:I38)=0,"",IF(OR(COUNT(C38:D38)&lt;2,AND(C38&lt;&gt;1,C38&lt;&gt;-1),D38&lt;0,COUNT(F38:I38)&lt;4,F38&lt;=0,G38&lt;=0,H38&lt;0,I38&lt;=0),"Check inputs",IF(COUNT(E38)=0,"Open",IF(E38&lt;0,"Check inputs","Closed"))))</x:f>
      </x:c>
    </x:row>
    <x:row r="39" ht="24" customHeight="1">
      <x:c r="A39" s="9"/>
      <x:c r="B39" s="9"/>
      <x:c r="C39" s="10"/>
      <x:c r="D39" s="10"/>
      <x:c r="E39" s="10"/>
      <x:c r="F39" s="10"/>
      <x:c r="G39" s="10"/>
      <x:c r="H39" s="10"/>
      <x:c r="I39" s="10"/>
      <x:c r="J39" s="13" t="str">
        <x:f>IF(N39="Closed",M39-H39,"")</x:f>
      </x:c>
      <x:c r="K39" s="13" t="str">
        <x:f>IF(N39="Closed",J39/I39,"")</x:f>
      </x:c>
      <x:c r="L39" s="1" t="str">
        <x:f>IF(N39="","",N39)</x:f>
      </x:c>
      <x:c r="M39" s="13" t="str">
        <x:f>IF(N39="Closed",(E39-D39)*C39*F39*G39,"")</x:f>
      </x:c>
      <x:c r="N39" s="1" t="str">
        <x:f>IF(COUNTA(A39:I39)=0,"",IF(OR(COUNT(C39:D39)&lt;2,AND(C39&lt;&gt;1,C39&lt;&gt;-1),D39&lt;0,COUNT(F39:I39)&lt;4,F39&lt;=0,G39&lt;=0,H39&lt;0,I39&lt;=0),"Check inputs",IF(COUNT(E39)=0,"Open",IF(E39&lt;0,"Check inputs","Closed"))))</x:f>
      </x:c>
    </x:row>
    <x:row r="40" ht="24" customHeight="1">
      <x:c r="A40" s="9"/>
      <x:c r="B40" s="9"/>
      <x:c r="C40" s="10"/>
      <x:c r="D40" s="10"/>
      <x:c r="E40" s="10"/>
      <x:c r="F40" s="10"/>
      <x:c r="G40" s="10"/>
      <x:c r="H40" s="10"/>
      <x:c r="I40" s="10"/>
      <x:c r="J40" s="13" t="str">
        <x:f>IF(N40="Closed",M40-H40,"")</x:f>
      </x:c>
      <x:c r="K40" s="13" t="str">
        <x:f>IF(N40="Closed",J40/I40,"")</x:f>
      </x:c>
      <x:c r="L40" s="1" t="str">
        <x:f>IF(N40="","",N40)</x:f>
      </x:c>
      <x:c r="M40" s="13" t="str">
        <x:f>IF(N40="Closed",(E40-D40)*C40*F40*G40,"")</x:f>
      </x:c>
      <x:c r="N40" s="1" t="str">
        <x:f>IF(COUNTA(A40:I40)=0,"",IF(OR(COUNT(C40:D40)&lt;2,AND(C40&lt;&gt;1,C40&lt;&gt;-1),D40&lt;0,COUNT(F40:I40)&lt;4,F40&lt;=0,G40&lt;=0,H40&lt;0,I40&lt;=0),"Check inputs",IF(COUNT(E40)=0,"Open",IF(E40&lt;0,"Check inputs","Closed"))))</x:f>
      </x:c>
    </x:row>
    <x:row r="41" ht="24" customHeight="1">
      <x:c r="A41" s="9"/>
      <x:c r="B41" s="9"/>
      <x:c r="C41" s="10"/>
      <x:c r="D41" s="10"/>
      <x:c r="E41" s="10"/>
      <x:c r="F41" s="10"/>
      <x:c r="G41" s="10"/>
      <x:c r="H41" s="10"/>
      <x:c r="I41" s="10"/>
      <x:c r="J41" s="13" t="str">
        <x:f>IF(N41="Closed",M41-H41,"")</x:f>
      </x:c>
      <x:c r="K41" s="13" t="str">
        <x:f>IF(N41="Closed",J41/I41,"")</x:f>
      </x:c>
      <x:c r="L41" s="1" t="str">
        <x:f>IF(N41="","",N41)</x:f>
      </x:c>
      <x:c r="M41" s="13" t="str">
        <x:f>IF(N41="Closed",(E41-D41)*C41*F41*G41,"")</x:f>
      </x:c>
      <x:c r="N41" s="1" t="str">
        <x:f>IF(COUNTA(A41:I41)=0,"",IF(OR(COUNT(C41:D41)&lt;2,AND(C41&lt;&gt;1,C41&lt;&gt;-1),D41&lt;0,COUNT(F41:I41)&lt;4,F41&lt;=0,G41&lt;=0,H41&lt;0,I41&lt;=0),"Check inputs",IF(COUNT(E41)=0,"Open",IF(E41&lt;0,"Check inputs","Closed"))))</x:f>
      </x:c>
    </x:row>
    <x:row r="42" ht="24" customHeight="1">
      <x:c r="A42" s="9"/>
      <x:c r="B42" s="9"/>
      <x:c r="C42" s="10"/>
      <x:c r="D42" s="10"/>
      <x:c r="E42" s="10"/>
      <x:c r="F42" s="10"/>
      <x:c r="G42" s="10"/>
      <x:c r="H42" s="10"/>
      <x:c r="I42" s="10"/>
      <x:c r="J42" s="13" t="str">
        <x:f>IF(N42="Closed",M42-H42,"")</x:f>
      </x:c>
      <x:c r="K42" s="13" t="str">
        <x:f>IF(N42="Closed",J42/I42,"")</x:f>
      </x:c>
      <x:c r="L42" s="1" t="str">
        <x:f>IF(N42="","",N42)</x:f>
      </x:c>
      <x:c r="M42" s="13" t="str">
        <x:f>IF(N42="Closed",(E42-D42)*C42*F42*G42,"")</x:f>
      </x:c>
      <x:c r="N42" s="1" t="str">
        <x:f>IF(COUNTA(A42:I42)=0,"",IF(OR(COUNT(C42:D42)&lt;2,AND(C42&lt;&gt;1,C42&lt;&gt;-1),D42&lt;0,COUNT(F42:I42)&lt;4,F42&lt;=0,G42&lt;=0,H42&lt;0,I42&lt;=0),"Check inputs",IF(COUNT(E42)=0,"Open",IF(E42&lt;0,"Check inputs","Closed"))))</x:f>
      </x:c>
    </x:row>
    <x:row r="43" ht="24" customHeight="1">
      <x:c r="A43" s="9"/>
      <x:c r="B43" s="9"/>
      <x:c r="C43" s="10"/>
      <x:c r="D43" s="10"/>
      <x:c r="E43" s="10"/>
      <x:c r="F43" s="10"/>
      <x:c r="G43" s="10"/>
      <x:c r="H43" s="10"/>
      <x:c r="I43" s="10"/>
      <x:c r="J43" s="13" t="str">
        <x:f>IF(N43="Closed",M43-H43,"")</x:f>
      </x:c>
      <x:c r="K43" s="13" t="str">
        <x:f>IF(N43="Closed",J43/I43,"")</x:f>
      </x:c>
      <x:c r="L43" s="1" t="str">
        <x:f>IF(N43="","",N43)</x:f>
      </x:c>
      <x:c r="M43" s="13" t="str">
        <x:f>IF(N43="Closed",(E43-D43)*C43*F43*G43,"")</x:f>
      </x:c>
      <x:c r="N43" s="1" t="str">
        <x:f>IF(COUNTA(A43:I43)=0,"",IF(OR(COUNT(C43:D43)&lt;2,AND(C43&lt;&gt;1,C43&lt;&gt;-1),D43&lt;0,COUNT(F43:I43)&lt;4,F43&lt;=0,G43&lt;=0,H43&lt;0,I43&lt;=0),"Check inputs",IF(COUNT(E43)=0,"Open",IF(E43&lt;0,"Check inputs","Closed"))))</x:f>
      </x:c>
    </x:row>
    <x:row r="44" ht="24" customHeight="1">
      <x:c r="A44" s="9"/>
      <x:c r="B44" s="9"/>
      <x:c r="C44" s="10"/>
      <x:c r="D44" s="10"/>
      <x:c r="E44" s="10"/>
      <x:c r="F44" s="10"/>
      <x:c r="G44" s="10"/>
      <x:c r="H44" s="10"/>
      <x:c r="I44" s="10"/>
      <x:c r="J44" s="13" t="str">
        <x:f>IF(N44="Closed",M44-H44,"")</x:f>
      </x:c>
      <x:c r="K44" s="13" t="str">
        <x:f>IF(N44="Closed",J44/I44,"")</x:f>
      </x:c>
      <x:c r="L44" s="1" t="str">
        <x:f>IF(N44="","",N44)</x:f>
      </x:c>
      <x:c r="M44" s="13" t="str">
        <x:f>IF(N44="Closed",(E44-D44)*C44*F44*G44,"")</x:f>
      </x:c>
      <x:c r="N44" s="1" t="str">
        <x:f>IF(COUNTA(A44:I44)=0,"",IF(OR(COUNT(C44:D44)&lt;2,AND(C44&lt;&gt;1,C44&lt;&gt;-1),D44&lt;0,COUNT(F44:I44)&lt;4,F44&lt;=0,G44&lt;=0,H44&lt;0,I44&lt;=0),"Check inputs",IF(COUNT(E44)=0,"Open",IF(E44&lt;0,"Check inputs","Closed"))))</x:f>
      </x:c>
    </x:row>
    <x:row r="45" ht="24" customHeight="1">
      <x:c r="A45" s="9"/>
      <x:c r="B45" s="9"/>
      <x:c r="C45" s="10"/>
      <x:c r="D45" s="10"/>
      <x:c r="E45" s="10"/>
      <x:c r="F45" s="10"/>
      <x:c r="G45" s="10"/>
      <x:c r="H45" s="10"/>
      <x:c r="I45" s="10"/>
      <x:c r="J45" s="13" t="str">
        <x:f>IF(N45="Closed",M45-H45,"")</x:f>
      </x:c>
      <x:c r="K45" s="13" t="str">
        <x:f>IF(N45="Closed",J45/I45,"")</x:f>
      </x:c>
      <x:c r="L45" s="1" t="str">
        <x:f>IF(N45="","",N45)</x:f>
      </x:c>
      <x:c r="M45" s="13" t="str">
        <x:f>IF(N45="Closed",(E45-D45)*C45*F45*G45,"")</x:f>
      </x:c>
      <x:c r="N45" s="1" t="str">
        <x:f>IF(COUNTA(A45:I45)=0,"",IF(OR(COUNT(C45:D45)&lt;2,AND(C45&lt;&gt;1,C45&lt;&gt;-1),D45&lt;0,COUNT(F45:I45)&lt;4,F45&lt;=0,G45&lt;=0,H45&lt;0,I45&lt;=0),"Check inputs",IF(COUNT(E45)=0,"Open",IF(E45&lt;0,"Check inputs","Closed"))))</x:f>
      </x:c>
    </x:row>
    <x:row r="46" ht="24" customHeight="1">
      <x:c r="A46" s="9"/>
      <x:c r="B46" s="9"/>
      <x:c r="C46" s="10"/>
      <x:c r="D46" s="10"/>
      <x:c r="E46" s="10"/>
      <x:c r="F46" s="10"/>
      <x:c r="G46" s="10"/>
      <x:c r="H46" s="10"/>
      <x:c r="I46" s="10"/>
      <x:c r="J46" s="13" t="str">
        <x:f>IF(N46="Closed",M46-H46,"")</x:f>
      </x:c>
      <x:c r="K46" s="13" t="str">
        <x:f>IF(N46="Closed",J46/I46,"")</x:f>
      </x:c>
      <x:c r="L46" s="1" t="str">
        <x:f>IF(N46="","",N46)</x:f>
      </x:c>
      <x:c r="M46" s="13" t="str">
        <x:f>IF(N46="Closed",(E46-D46)*C46*F46*G46,"")</x:f>
      </x:c>
      <x:c r="N46" s="1" t="str">
        <x:f>IF(COUNTA(A46:I46)=0,"",IF(OR(COUNT(C46:D46)&lt;2,AND(C46&lt;&gt;1,C46&lt;&gt;-1),D46&lt;0,COUNT(F46:I46)&lt;4,F46&lt;=0,G46&lt;=0,H46&lt;0,I46&lt;=0),"Check inputs",IF(COUNT(E46)=0,"Open",IF(E46&lt;0,"Check inputs","Closed"))))</x:f>
      </x:c>
    </x:row>
    <x:row r="47" ht="24" customHeight="1">
      <x:c r="A47" s="9"/>
      <x:c r="B47" s="9"/>
      <x:c r="C47" s="10"/>
      <x:c r="D47" s="10"/>
      <x:c r="E47" s="10"/>
      <x:c r="F47" s="10"/>
      <x:c r="G47" s="10"/>
      <x:c r="H47" s="10"/>
      <x:c r="I47" s="10"/>
      <x:c r="J47" s="13" t="str">
        <x:f>IF(N47="Closed",M47-H47,"")</x:f>
      </x:c>
      <x:c r="K47" s="13" t="str">
        <x:f>IF(N47="Closed",J47/I47,"")</x:f>
      </x:c>
      <x:c r="L47" s="1" t="str">
        <x:f>IF(N47="","",N47)</x:f>
      </x:c>
      <x:c r="M47" s="13" t="str">
        <x:f>IF(N47="Closed",(E47-D47)*C47*F47*G47,"")</x:f>
      </x:c>
      <x:c r="N47" s="1" t="str">
        <x:f>IF(COUNTA(A47:I47)=0,"",IF(OR(COUNT(C47:D47)&lt;2,AND(C47&lt;&gt;1,C47&lt;&gt;-1),D47&lt;0,COUNT(F47:I47)&lt;4,F47&lt;=0,G47&lt;=0,H47&lt;0,I47&lt;=0),"Check inputs",IF(COUNT(E47)=0,"Open",IF(E47&lt;0,"Check inputs","Closed"))))</x:f>
      </x:c>
    </x:row>
    <x:row r="48" ht="24" customHeight="1">
      <x:c r="A48" s="9"/>
      <x:c r="B48" s="9"/>
      <x:c r="C48" s="10"/>
      <x:c r="D48" s="10"/>
      <x:c r="E48" s="10"/>
      <x:c r="F48" s="10"/>
      <x:c r="G48" s="10"/>
      <x:c r="H48" s="10"/>
      <x:c r="I48" s="10"/>
      <x:c r="J48" s="13" t="str">
        <x:f>IF(N48="Closed",M48-H48,"")</x:f>
      </x:c>
      <x:c r="K48" s="13" t="str">
        <x:f>IF(N48="Closed",J48/I48,"")</x:f>
      </x:c>
      <x:c r="L48" s="1" t="str">
        <x:f>IF(N48="","",N48)</x:f>
      </x:c>
      <x:c r="M48" s="13" t="str">
        <x:f>IF(N48="Closed",(E48-D48)*C48*F48*G48,"")</x:f>
      </x:c>
      <x:c r="N48" s="1" t="str">
        <x:f>IF(COUNTA(A48:I48)=0,"",IF(OR(COUNT(C48:D48)&lt;2,AND(C48&lt;&gt;1,C48&lt;&gt;-1),D48&lt;0,COUNT(F48:I48)&lt;4,F48&lt;=0,G48&lt;=0,H48&lt;0,I48&lt;=0),"Check inputs",IF(COUNT(E48)=0,"Open",IF(E48&lt;0,"Check inputs","Closed"))))</x:f>
      </x:c>
    </x:row>
    <x:row r="49" ht="24" customHeight="1">
      <x:c r="A49" s="9"/>
      <x:c r="B49" s="9"/>
      <x:c r="C49" s="10"/>
      <x:c r="D49" s="10"/>
      <x:c r="E49" s="10"/>
      <x:c r="F49" s="10"/>
      <x:c r="G49" s="10"/>
      <x:c r="H49" s="10"/>
      <x:c r="I49" s="10"/>
      <x:c r="J49" s="13" t="str">
        <x:f>IF(N49="Closed",M49-H49,"")</x:f>
      </x:c>
      <x:c r="K49" s="13" t="str">
        <x:f>IF(N49="Closed",J49/I49,"")</x:f>
      </x:c>
      <x:c r="L49" s="1" t="str">
        <x:f>IF(N49="","",N49)</x:f>
      </x:c>
      <x:c r="M49" s="13" t="str">
        <x:f>IF(N49="Closed",(E49-D49)*C49*F49*G49,"")</x:f>
      </x:c>
      <x:c r="N49" s="1" t="str">
        <x:f>IF(COUNTA(A49:I49)=0,"",IF(OR(COUNT(C49:D49)&lt;2,AND(C49&lt;&gt;1,C49&lt;&gt;-1),D49&lt;0,COUNT(F49:I49)&lt;4,F49&lt;=0,G49&lt;=0,H49&lt;0,I49&lt;=0),"Check inputs",IF(COUNT(E49)=0,"Open",IF(E49&lt;0,"Check inputs","Closed"))))</x:f>
      </x:c>
    </x:row>
    <x:row r="50" ht="24" customHeight="1">
      <x:c r="A50" s="9"/>
      <x:c r="B50" s="9"/>
      <x:c r="C50" s="10"/>
      <x:c r="D50" s="10"/>
      <x:c r="E50" s="10"/>
      <x:c r="F50" s="10"/>
      <x:c r="G50" s="10"/>
      <x:c r="H50" s="10"/>
      <x:c r="I50" s="10"/>
      <x:c r="J50" s="13" t="str">
        <x:f>IF(N50="Closed",M50-H50,"")</x:f>
      </x:c>
      <x:c r="K50" s="13" t="str">
        <x:f>IF(N50="Closed",J50/I50,"")</x:f>
      </x:c>
      <x:c r="L50" s="1" t="str">
        <x:f>IF(N50="","",N50)</x:f>
      </x:c>
      <x:c r="M50" s="13" t="str">
        <x:f>IF(N50="Closed",(E50-D50)*C50*F50*G50,"")</x:f>
      </x:c>
      <x:c r="N50" s="1" t="str">
        <x:f>IF(COUNTA(A50:I50)=0,"",IF(OR(COUNT(C50:D50)&lt;2,AND(C50&lt;&gt;1,C50&lt;&gt;-1),D50&lt;0,COUNT(F50:I50)&lt;4,F50&lt;=0,G50&lt;=0,H50&lt;0,I50&lt;=0),"Check inputs",IF(COUNT(E50)=0,"Open",IF(E50&lt;0,"Check inputs","Closed"))))</x:f>
      </x:c>
    </x:row>
    <x:row r="51" ht="24" customHeight="1">
      <x:c r="A51" s="9"/>
      <x:c r="B51" s="9"/>
      <x:c r="C51" s="10"/>
      <x:c r="D51" s="10"/>
      <x:c r="E51" s="10"/>
      <x:c r="F51" s="10"/>
      <x:c r="G51" s="10"/>
      <x:c r="H51" s="10"/>
      <x:c r="I51" s="10"/>
      <x:c r="J51" s="13" t="str">
        <x:f>IF(N51="Closed",M51-H51,"")</x:f>
      </x:c>
      <x:c r="K51" s="13" t="str">
        <x:f>IF(N51="Closed",J51/I51,"")</x:f>
      </x:c>
      <x:c r="L51" s="1" t="str">
        <x:f>IF(N51="","",N51)</x:f>
      </x:c>
      <x:c r="M51" s="13" t="str">
        <x:f>IF(N51="Closed",(E51-D51)*C51*F51*G51,"")</x:f>
      </x:c>
      <x:c r="N51" s="1" t="str">
        <x:f>IF(COUNTA(A51:I51)=0,"",IF(OR(COUNT(C51:D51)&lt;2,AND(C51&lt;&gt;1,C51&lt;&gt;-1),D51&lt;0,COUNT(F51:I51)&lt;4,F51&lt;=0,G51&lt;=0,H51&lt;0,I51&lt;=0),"Check inputs",IF(COUNT(E51)=0,"Open",IF(E51&lt;0,"Check inputs","Closed"))))</x:f>
      </x:c>
    </x:row>
    <x:row r="52" ht="24" customHeight="1">
      <x:c r="A52" s="9"/>
      <x:c r="B52" s="9"/>
      <x:c r="C52" s="10"/>
      <x:c r="D52" s="10"/>
      <x:c r="E52" s="10"/>
      <x:c r="F52" s="10"/>
      <x:c r="G52" s="10"/>
      <x:c r="H52" s="10"/>
      <x:c r="I52" s="10"/>
      <x:c r="J52" s="13" t="str">
        <x:f>IF(N52="Closed",M52-H52,"")</x:f>
      </x:c>
      <x:c r="K52" s="13" t="str">
        <x:f>IF(N52="Closed",J52/I52,"")</x:f>
      </x:c>
      <x:c r="L52" s="1" t="str">
        <x:f>IF(N52="","",N52)</x:f>
      </x:c>
      <x:c r="M52" s="13" t="str">
        <x:f>IF(N52="Closed",(E52-D52)*C52*F52*G52,"")</x:f>
      </x:c>
      <x:c r="N52" s="1" t="str">
        <x:f>IF(COUNTA(A52:I52)=0,"",IF(OR(COUNT(C52:D52)&lt;2,AND(C52&lt;&gt;1,C52&lt;&gt;-1),D52&lt;0,COUNT(F52:I52)&lt;4,F52&lt;=0,G52&lt;=0,H52&lt;0,I52&lt;=0),"Check inputs",IF(COUNT(E52)=0,"Open",IF(E52&lt;0,"Check inputs","Closed"))))</x:f>
      </x:c>
    </x:row>
    <x:row r="53" ht="24" customHeight="1">
      <x:c r="A53" s="9"/>
      <x:c r="B53" s="9"/>
      <x:c r="C53" s="10"/>
      <x:c r="D53" s="10"/>
      <x:c r="E53" s="10"/>
      <x:c r="F53" s="10"/>
      <x:c r="G53" s="10"/>
      <x:c r="H53" s="10"/>
      <x:c r="I53" s="10"/>
      <x:c r="J53" s="13" t="str">
        <x:f>IF(N53="Closed",M53-H53,"")</x:f>
      </x:c>
      <x:c r="K53" s="13" t="str">
        <x:f>IF(N53="Closed",J53/I53,"")</x:f>
      </x:c>
      <x:c r="L53" s="1" t="str">
        <x:f>IF(N53="","",N53)</x:f>
      </x:c>
      <x:c r="M53" s="13" t="str">
        <x:f>IF(N53="Closed",(E53-D53)*C53*F53*G53,"")</x:f>
      </x:c>
      <x:c r="N53" s="1" t="str">
        <x:f>IF(COUNTA(A53:I53)=0,"",IF(OR(COUNT(C53:D53)&lt;2,AND(C53&lt;&gt;1,C53&lt;&gt;-1),D53&lt;0,COUNT(F53:I53)&lt;4,F53&lt;=0,G53&lt;=0,H53&lt;0,I53&lt;=0),"Check inputs",IF(COUNT(E53)=0,"Open",IF(E53&lt;0,"Check inputs","Closed"))))</x:f>
      </x:c>
    </x:row>
    <x:row r="54" ht="24" customHeight="1">
      <x:c r="A54" s="9"/>
      <x:c r="B54" s="9"/>
      <x:c r="C54" s="10"/>
      <x:c r="D54" s="10"/>
      <x:c r="E54" s="10"/>
      <x:c r="F54" s="10"/>
      <x:c r="G54" s="10"/>
      <x:c r="H54" s="10"/>
      <x:c r="I54" s="10"/>
      <x:c r="J54" s="13" t="str">
        <x:f>IF(N54="Closed",M54-H54,"")</x:f>
      </x:c>
      <x:c r="K54" s="13" t="str">
        <x:f>IF(N54="Closed",J54/I54,"")</x:f>
      </x:c>
      <x:c r="L54" s="1" t="str">
        <x:f>IF(N54="","",N54)</x:f>
      </x:c>
      <x:c r="M54" s="13" t="str">
        <x:f>IF(N54="Closed",(E54-D54)*C54*F54*G54,"")</x:f>
      </x:c>
      <x:c r="N54" s="1" t="str">
        <x:f>IF(COUNTA(A54:I54)=0,"",IF(OR(COUNT(C54:D54)&lt;2,AND(C54&lt;&gt;1,C54&lt;&gt;-1),D54&lt;0,COUNT(F54:I54)&lt;4,F54&lt;=0,G54&lt;=0,H54&lt;0,I54&lt;=0),"Check inputs",IF(COUNT(E54)=0,"Open",IF(E54&lt;0,"Check inputs","Closed"))))</x:f>
      </x:c>
    </x:row>
    <x:row r="55" ht="24" customHeight="1">
      <x:c r="A55" s="9"/>
      <x:c r="B55" s="9"/>
      <x:c r="C55" s="10"/>
      <x:c r="D55" s="10"/>
      <x:c r="E55" s="10"/>
      <x:c r="F55" s="10"/>
      <x:c r="G55" s="10"/>
      <x:c r="H55" s="10"/>
      <x:c r="I55" s="10"/>
      <x:c r="J55" s="13" t="str">
        <x:f>IF(N55="Closed",M55-H55,"")</x:f>
      </x:c>
      <x:c r="K55" s="13" t="str">
        <x:f>IF(N55="Closed",J55/I55,"")</x:f>
      </x:c>
      <x:c r="L55" s="1" t="str">
        <x:f>IF(N55="","",N55)</x:f>
      </x:c>
      <x:c r="M55" s="13" t="str">
        <x:f>IF(N55="Closed",(E55-D55)*C55*F55*G55,"")</x:f>
      </x:c>
      <x:c r="N55" s="1" t="str">
        <x:f>IF(COUNTA(A55:I55)=0,"",IF(OR(COUNT(C55:D55)&lt;2,AND(C55&lt;&gt;1,C55&lt;&gt;-1),D55&lt;0,COUNT(F55:I55)&lt;4,F55&lt;=0,G55&lt;=0,H55&lt;0,I55&lt;=0),"Check inputs",IF(COUNT(E55)=0,"Open",IF(E55&lt;0,"Check inputs","Closed"))))</x:f>
      </x:c>
    </x:row>
    <x:row r="56" ht="24" customHeight="1">
      <x:c r="A56" s="9"/>
      <x:c r="B56" s="9"/>
      <x:c r="C56" s="10"/>
      <x:c r="D56" s="10"/>
      <x:c r="E56" s="10"/>
      <x:c r="F56" s="10"/>
      <x:c r="G56" s="10"/>
      <x:c r="H56" s="10"/>
      <x:c r="I56" s="10"/>
      <x:c r="J56" s="13" t="str">
        <x:f>IF(N56="Closed",M56-H56,"")</x:f>
      </x:c>
      <x:c r="K56" s="13" t="str">
        <x:f>IF(N56="Closed",J56/I56,"")</x:f>
      </x:c>
      <x:c r="L56" s="1" t="str">
        <x:f>IF(N56="","",N56)</x:f>
      </x:c>
      <x:c r="M56" s="13" t="str">
        <x:f>IF(N56="Closed",(E56-D56)*C56*F56*G56,"")</x:f>
      </x:c>
      <x:c r="N56" s="1" t="str">
        <x:f>IF(COUNTA(A56:I56)=0,"",IF(OR(COUNT(C56:D56)&lt;2,AND(C56&lt;&gt;1,C56&lt;&gt;-1),D56&lt;0,COUNT(F56:I56)&lt;4,F56&lt;=0,G56&lt;=0,H56&lt;0,I56&lt;=0),"Check inputs",IF(COUNT(E56)=0,"Open",IF(E56&lt;0,"Check inputs","Closed"))))</x:f>
      </x:c>
    </x:row>
    <x:row r="57" ht="24" customHeight="1">
      <x:c r="A57" s="9"/>
      <x:c r="B57" s="9"/>
      <x:c r="C57" s="10"/>
      <x:c r="D57" s="10"/>
      <x:c r="E57" s="10"/>
      <x:c r="F57" s="10"/>
      <x:c r="G57" s="10"/>
      <x:c r="H57" s="10"/>
      <x:c r="I57" s="10"/>
      <x:c r="J57" s="13" t="str">
        <x:f>IF(N57="Closed",M57-H57,"")</x:f>
      </x:c>
      <x:c r="K57" s="13" t="str">
        <x:f>IF(N57="Closed",J57/I57,"")</x:f>
      </x:c>
      <x:c r="L57" s="1" t="str">
        <x:f>IF(N57="","",N57)</x:f>
      </x:c>
      <x:c r="M57" s="13" t="str">
        <x:f>IF(N57="Closed",(E57-D57)*C57*F57*G57,"")</x:f>
      </x:c>
      <x:c r="N57" s="1" t="str">
        <x:f>IF(COUNTA(A57:I57)=0,"",IF(OR(COUNT(C57:D57)&lt;2,AND(C57&lt;&gt;1,C57&lt;&gt;-1),D57&lt;0,COUNT(F57:I57)&lt;4,F57&lt;=0,G57&lt;=0,H57&lt;0,I57&lt;=0),"Check inputs",IF(COUNT(E57)=0,"Open",IF(E57&lt;0,"Check inputs","Closed"))))</x:f>
      </x:c>
    </x:row>
    <x:row r="58" ht="24" customHeight="1">
      <x:c r="A58" s="9"/>
      <x:c r="B58" s="9"/>
      <x:c r="C58" s="10"/>
      <x:c r="D58" s="10"/>
      <x:c r="E58" s="10"/>
      <x:c r="F58" s="10"/>
      <x:c r="G58" s="10"/>
      <x:c r="H58" s="10"/>
      <x:c r="I58" s="10"/>
      <x:c r="J58" s="13" t="str">
        <x:f>IF(N58="Closed",M58-H58,"")</x:f>
      </x:c>
      <x:c r="K58" s="13" t="str">
        <x:f>IF(N58="Closed",J58/I58,"")</x:f>
      </x:c>
      <x:c r="L58" s="1" t="str">
        <x:f>IF(N58="","",N58)</x:f>
      </x:c>
      <x:c r="M58" s="13" t="str">
        <x:f>IF(N58="Closed",(E58-D58)*C58*F58*G58,"")</x:f>
      </x:c>
      <x:c r="N58" s="1" t="str">
        <x:f>IF(COUNTA(A58:I58)=0,"",IF(OR(COUNT(C58:D58)&lt;2,AND(C58&lt;&gt;1,C58&lt;&gt;-1),D58&lt;0,COUNT(F58:I58)&lt;4,F58&lt;=0,G58&lt;=0,H58&lt;0,I58&lt;=0),"Check inputs",IF(COUNT(E58)=0,"Open",IF(E58&lt;0,"Check inputs","Closed"))))</x:f>
      </x:c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35" customHeight="1">
      <x:c r="A60" s="5" t="str">
        <x:v>Summary counts closed valid rows only; profit factor unavailable if there are no net losses. Open/invalid rows excluded.</x:v>
      </x:c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4" customHeight="1">
      <x:c r="A62" s="7" t="str">
        <x:v>Closed trades</x:v>
      </x:c>
      <x:c r="B62" s="7" t="str">
        <x:v>Net P/L</x:v>
      </x:c>
      <x:c r="C62" s="7" t="str">
        <x:v>Win rate</x:v>
      </x:c>
      <x:c r="D62" s="7" t="str">
        <x:v>Profit factor</x:v>
      </x:c>
      <x:c r="E62" s="7" t="str">
        <x:v>Breakeven trades</x:v>
      </x:c>
      <x:c r="F62" s="7" t="str">
        <x:v>Net-loss trades</x:v>
      </x:c>
      <x:c r="G62" s="1"/>
      <x:c r="H62" s="1"/>
      <x:c r="I62" s="1"/>
      <x:c r="J62" s="1"/>
      <x:c r="K62" s="1"/>
      <x:c r="L62" s="1"/>
      <x:c r="M62" s="1"/>
      <x:c r="N62" s="1"/>
    </x:row>
    <x:row r="63" ht="24" customHeight="1">
      <x:c r="A63" s="1" t="n">
        <x:f>COUNT(J9:J58)</x:f>
        <x:v>2</x:v>
      </x:c>
      <x:c r="B63" s="1" t="n">
        <x:f>IF(COUNT(J9:J58)=0,"",SUM(J9:J58))</x:f>
        <x:v>46</x:v>
      </x:c>
      <x:c r="C63" s="14" t="n">
        <x:f>IF(COUNT(J9:J58)=0,"",COUNTIF(J9:J58,"&gt;0")/COUNT(J9:J58))</x:f>
        <x:v>0.5</x:v>
      </x:c>
      <x:c r="D63" s="1" t="n">
        <x:f>IF(SUMIF(J9:J58,"&lt;0",J9:J58)=0,"",SUMIF(J9:J58,"&gt;0",J9:J58)/-SUMIF(J9:J58,"&lt;0",J9:J58))</x:f>
        <x:v>1.8846153846153846</x:v>
      </x:c>
      <x:c r="E63" s="1" t="n">
        <x:f>COUNTIF(L9:L58,"Closed")-COUNTIF(J9:J58,"&gt;0")-COUNTIF(J9:J58,"&lt;0")</x:f>
        <x:v>0</x:v>
      </x:c>
      <x:c r="F63" s="1" t="n">
        <x:f>COUNTIF(J9:J58,"&lt;0")</x:f>
        <x:v>1</x:v>
      </x:c>
      <x:c r="G63" s="1"/>
      <x:c r="H63" s="1"/>
      <x:c r="I63" s="1"/>
      <x:c r="J63" s="1"/>
      <x:c r="K63" s="1"/>
      <x:c r="L63" s="1"/>
      <x:c r="M63" s="1"/>
      <x:c r="N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</x:sheetData>
  <x:mergeCells>
    <x:mergeCell ref="A1:N1"/>
    <x:mergeCell ref="A2:N2"/>
    <x:mergeCell ref="A3:N3"/>
    <x:mergeCell ref="A4:N4"/>
    <x:mergeCell ref="A5:N5"/>
    <x:mergeCell ref="A6:N6"/>
    <x:mergeCell ref="A60:N60"/>
  </x:mergeCells>
  <x:pageMargins left="0.7" right="0.7" top="0.75" bottom="0.75" header="0.3" footer="0.3"/>
</x:worksheet>
</file>